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601"/>
  <workbookPr defaultThemeVersion="124226"/>
  <mc:AlternateContent xmlns:mc="http://schemas.openxmlformats.org/markup-compatibility/2006">
    <mc:Choice Requires="x15">
      <x15ac:absPath xmlns:x15ac="http://schemas.microsoft.com/office/spreadsheetml/2010/11/ac" url="\\misatonas-03\sports\14 合宿応援事業補助金\R04年度\"/>
    </mc:Choice>
  </mc:AlternateContent>
  <xr:revisionPtr revIDLastSave="0" documentId="13_ncr:1_{4C0E13FA-D712-4D4C-A8F8-2C2A8A4ACF11}" xr6:coauthVersionLast="43" xr6:coauthVersionMax="43" xr10:uidLastSave="{00000000-0000-0000-0000-000000000000}"/>
  <bookViews>
    <workbookView xWindow="1215" yWindow="450" windowWidth="13815" windowHeight="14910" xr2:uid="{00000000-000D-0000-FFFF-FFFF00000000}"/>
  </bookViews>
  <sheets>
    <sheet name="入力用" sheetId="2" r:id="rId1"/>
    <sheet name="01 申請書" sheetId="24" r:id="rId2"/>
    <sheet name="02 補助事業等計画書" sheetId="25" r:id="rId3"/>
    <sheet name="03合宿等計画書" sheetId="26" r:id="rId4"/>
    <sheet name="04 合宿等参加者名簿" sheetId="27" r:id="rId5"/>
    <sheet name="05 振込口座届出書" sheetId="28" r:id="rId6"/>
    <sheet name="06 実績報告書" sheetId="31" r:id="rId7"/>
    <sheet name="07 合宿等実績書" sheetId="32" r:id="rId8"/>
    <sheet name="09 請求書" sheetId="30" r:id="rId9"/>
  </sheets>
  <externalReferences>
    <externalReference r:id="rId10"/>
    <externalReference r:id="rId11"/>
    <externalReference r:id="rId12"/>
  </externalReferences>
  <definedNames>
    <definedName name="_10Ｄ１_" localSheetId="7">#REF!</definedName>
    <definedName name="_10Ｄ１_">#REF!</definedName>
    <definedName name="_11Ｄ２_" localSheetId="7">#REF!</definedName>
    <definedName name="_11Ｄ２_">#REF!</definedName>
    <definedName name="_12Ｄ３_" localSheetId="7">#REF!</definedName>
    <definedName name="_12Ｄ３_">#REF!</definedName>
    <definedName name="_13Ｄ４_" localSheetId="7">#REF!</definedName>
    <definedName name="_13Ｄ４_">#REF!</definedName>
    <definedName name="_14Ｄ５_" localSheetId="7">#REF!</definedName>
    <definedName name="_14Ｄ５_">#REF!</definedName>
    <definedName name="_15h1_" localSheetId="7">#REF!</definedName>
    <definedName name="_15h1_">#REF!</definedName>
    <definedName name="_16h2_" localSheetId="7">#REF!</definedName>
    <definedName name="_16h2_">#REF!</definedName>
    <definedName name="_17h3_" localSheetId="7">#REF!</definedName>
    <definedName name="_17h3_">#REF!</definedName>
    <definedName name="_18h4_" localSheetId="7">#REF!</definedName>
    <definedName name="_18h4_">#REF!</definedName>
    <definedName name="_19h5_" localSheetId="7">#REF!</definedName>
    <definedName name="_19h5_">#REF!</definedName>
    <definedName name="_1B1_" localSheetId="7">#REF!</definedName>
    <definedName name="_1B1_">#REF!</definedName>
    <definedName name="_20hh1_" localSheetId="7">#REF!</definedName>
    <definedName name="_20hh1_">#REF!</definedName>
    <definedName name="_21hh2_" localSheetId="7">#REF!</definedName>
    <definedName name="_21hh2_">#REF!</definedName>
    <definedName name="_22hh3_" localSheetId="7">#REF!</definedName>
    <definedName name="_22hh3_">#REF!</definedName>
    <definedName name="_23hh4_" localSheetId="7">#REF!</definedName>
    <definedName name="_23hh4_">#REF!</definedName>
    <definedName name="_24hh5_" localSheetId="7">#REF!</definedName>
    <definedName name="_24hh5_">#REF!</definedName>
    <definedName name="_25ｔ１_" localSheetId="7">#REF!</definedName>
    <definedName name="_25ｔ１_">#REF!</definedName>
    <definedName name="_26ｔ２_" localSheetId="7">#REF!</definedName>
    <definedName name="_26ｔ２_">#REF!</definedName>
    <definedName name="_27ｔ３_" localSheetId="7">#REF!</definedName>
    <definedName name="_27ｔ３_">#REF!</definedName>
    <definedName name="_28ｔ４_" localSheetId="7">#REF!</definedName>
    <definedName name="_28ｔ４_">#REF!</definedName>
    <definedName name="_29ｔ５_" localSheetId="7">#REF!</definedName>
    <definedName name="_29ｔ５_">#REF!</definedName>
    <definedName name="_2B2_" localSheetId="7">#REF!</definedName>
    <definedName name="_2B2_">#REF!</definedName>
    <definedName name="_3B3_" localSheetId="7">#REF!</definedName>
    <definedName name="_3B3_">#REF!</definedName>
    <definedName name="_4B4_" localSheetId="7">#REF!</definedName>
    <definedName name="_4B4_">#REF!</definedName>
    <definedName name="_5Ｂ５_" localSheetId="7">#REF!</definedName>
    <definedName name="_5Ｂ５_">#REF!</definedName>
    <definedName name="_6BB1_" localSheetId="7">#REF!</definedName>
    <definedName name="_6BB1_">#REF!</definedName>
    <definedName name="_7BB2_" localSheetId="7">#REF!</definedName>
    <definedName name="_7BB2_">#REF!</definedName>
    <definedName name="_8BB3_" localSheetId="7">#REF!</definedName>
    <definedName name="_8BB3_">#REF!</definedName>
    <definedName name="_9BB4_" localSheetId="7">#REF!</definedName>
    <definedName name="_9BB4_">#REF!</definedName>
    <definedName name="_hhh1" localSheetId="7">#REF!</definedName>
    <definedName name="_hhh1">#REF!</definedName>
    <definedName name="_hhh2" localSheetId="7">#REF!</definedName>
    <definedName name="_hhh2">#REF!</definedName>
    <definedName name="_hhh3" localSheetId="7">#REF!</definedName>
    <definedName name="_hhh3">#REF!</definedName>
    <definedName name="_hhh４" localSheetId="7">#REF!</definedName>
    <definedName name="_hhh４">#REF!</definedName>
    <definedName name="_hhh5" localSheetId="7">#REF!</definedName>
    <definedName name="_hhh5">#REF!</definedName>
    <definedName name="_画面__PPRML2_M">#N/A</definedName>
    <definedName name="\a" localSheetId="7">#REF!</definedName>
    <definedName name="\a">#REF!</definedName>
    <definedName name="\b" localSheetId="7">#REF!</definedName>
    <definedName name="\b">#REF!</definedName>
    <definedName name="\c" localSheetId="7">#REF!</definedName>
    <definedName name="\c">#REF!</definedName>
    <definedName name="\d" localSheetId="7">#REF!</definedName>
    <definedName name="\d">#REF!</definedName>
    <definedName name="\e" localSheetId="7">#REF!</definedName>
    <definedName name="\e">#REF!</definedName>
    <definedName name="aaaa">[1]土工!$B$66</definedName>
    <definedName name="Ｂ">[2]入力表!$G$10</definedName>
    <definedName name="bb" localSheetId="7">#REF!</definedName>
    <definedName name="bb">#REF!</definedName>
    <definedName name="BBB">[2]入力表!$I$21</definedName>
    <definedName name="ca" localSheetId="7">#REF!</definedName>
    <definedName name="ca">#REF!</definedName>
    <definedName name="Ｄ" localSheetId="7">#REF!</definedName>
    <definedName name="Ｄ">#REF!</definedName>
    <definedName name="daika" localSheetId="7">#REF!</definedName>
    <definedName name="daika">#REF!</definedName>
    <definedName name="H">[2]入力表!$J$21</definedName>
    <definedName name="hh">[2]入力表!$K$21</definedName>
    <definedName name="ＨＨＨ" localSheetId="7">#REF!</definedName>
    <definedName name="ＨＨＨ">#REF!</definedName>
    <definedName name="Ｌ" localSheetId="7">#REF!</definedName>
    <definedName name="Ｌ">#REF!</definedName>
    <definedName name="_xlnm.Print_Area" localSheetId="4">'04 合宿等参加者名簿'!$A$1:$F$22</definedName>
    <definedName name="_xlnm.Print_Area" localSheetId="6">'06 実績報告書'!$A$1:$BV$30</definedName>
    <definedName name="_xlnm.Print_Area" localSheetId="7">'07 合宿等実績書'!$A$1:$B$13</definedName>
    <definedName name="_xlnm.Print_Area">#REF!</definedName>
    <definedName name="ra" localSheetId="7">#REF!</definedName>
    <definedName name="ra">#REF!</definedName>
    <definedName name="SK" localSheetId="7">#REF!</definedName>
    <definedName name="SK">#REF!</definedName>
    <definedName name="t" localSheetId="7">#REF!</definedName>
    <definedName name="t">#REF!</definedName>
    <definedName name="tt" localSheetId="7">#REF!</definedName>
    <definedName name="tt">#REF!</definedName>
    <definedName name="Ｗ" localSheetId="7">#REF!</definedName>
    <definedName name="Ｗ">#REF!</definedName>
    <definedName name="画面" localSheetId="7">#REF!</definedName>
    <definedName name="画面">#REF!</definedName>
    <definedName name="記号">[2]入力表!$D$21</definedName>
    <definedName name="記号１" localSheetId="7">#REF!</definedName>
    <definedName name="記号１">#REF!</definedName>
    <definedName name="記号２" localSheetId="7">#REF!</definedName>
    <definedName name="記号２">#REF!</definedName>
    <definedName name="記号３" localSheetId="7">#REF!</definedName>
    <definedName name="記号３">#REF!</definedName>
    <definedName name="記号４" localSheetId="7">#REF!</definedName>
    <definedName name="記号４">#REF!</definedName>
    <definedName name="記号５" localSheetId="7">#REF!</definedName>
    <definedName name="記号５">#REF!</definedName>
    <definedName name="集計表">[3]集計表!$B$57</definedName>
    <definedName name="単位当たり" localSheetId="7">#REF!</definedName>
    <definedName name="単位当たり">#REF!</definedName>
    <definedName name="長さ" localSheetId="7">#REF!</definedName>
    <definedName name="長さ">#REF!</definedName>
    <definedName name="番号" localSheetId="7">#REF!</definedName>
    <definedName name="番号">#REF!</definedName>
    <definedName name="法留柵概算" localSheetId="7">#REF!</definedName>
    <definedName name="法留柵概算">#REF!</definedName>
  </definedNames>
  <calcPr calcId="181029"/>
</workbook>
</file>

<file path=xl/calcChain.xml><?xml version="1.0" encoding="utf-8"?>
<calcChain xmlns="http://schemas.openxmlformats.org/spreadsheetml/2006/main">
  <c r="B13" i="26" l="1"/>
  <c r="A17" i="25"/>
  <c r="L27" i="24"/>
  <c r="D24" i="31" l="1"/>
  <c r="Q15" i="25"/>
  <c r="A3" i="24" l="1"/>
  <c r="E12" i="2" l="1"/>
  <c r="B11" i="26" s="1"/>
  <c r="B11" i="32" s="1"/>
  <c r="E11" i="2"/>
  <c r="B10" i="26" s="1"/>
  <c r="B10" i="32" s="1"/>
  <c r="E10" i="2"/>
  <c r="F11" i="2" l="1"/>
  <c r="L25" i="24" s="1"/>
  <c r="AR21" i="25"/>
  <c r="BN21" i="25" s="1"/>
  <c r="B9" i="26"/>
  <c r="B9" i="32" s="1"/>
  <c r="B13" i="32"/>
  <c r="B7" i="32"/>
  <c r="B6" i="32"/>
  <c r="B5" i="32"/>
  <c r="B12" i="26" l="1"/>
  <c r="B12" i="32" s="1"/>
  <c r="P27" i="31"/>
  <c r="P26" i="31"/>
  <c r="P25" i="31"/>
  <c r="W19" i="31"/>
  <c r="W20" i="31"/>
  <c r="W21" i="31"/>
  <c r="W22" i="31"/>
  <c r="W23" i="31"/>
  <c r="W24" i="31"/>
  <c r="R19" i="31"/>
  <c r="R20" i="31"/>
  <c r="R21" i="31"/>
  <c r="R22" i="31"/>
  <c r="R23" i="31"/>
  <c r="R24" i="31"/>
  <c r="W18" i="31"/>
  <c r="R18" i="31"/>
  <c r="D18" i="31"/>
  <c r="D19" i="31"/>
  <c r="D20" i="31"/>
  <c r="D21" i="31"/>
  <c r="D22" i="31"/>
  <c r="D23" i="31"/>
  <c r="W10" i="31"/>
  <c r="A10" i="31"/>
  <c r="BB7" i="31" l="1"/>
  <c r="BB6" i="31"/>
  <c r="A3" i="31"/>
  <c r="C11" i="30" l="1"/>
  <c r="A15" i="24"/>
  <c r="AG9" i="24"/>
  <c r="AG8" i="24"/>
  <c r="AC28" i="30"/>
  <c r="AC27" i="30"/>
  <c r="AC26" i="30"/>
  <c r="AC25" i="30"/>
  <c r="AB22" i="30"/>
  <c r="AB21" i="30"/>
  <c r="AB20" i="30"/>
  <c r="AG11" i="24"/>
  <c r="D8" i="28"/>
  <c r="D7" i="28"/>
  <c r="B7" i="28"/>
  <c r="B7" i="26" l="1"/>
  <c r="B6" i="26"/>
  <c r="B5" i="26"/>
  <c r="BD15" i="25"/>
  <c r="AV15" i="25"/>
  <c r="AN15" i="25"/>
  <c r="BL14" i="25"/>
  <c r="BL13" i="25"/>
  <c r="BL12" i="25"/>
  <c r="BL11" i="25"/>
  <c r="BL10" i="25"/>
  <c r="BL9" i="25"/>
  <c r="BL8" i="25"/>
  <c r="AR16" i="25"/>
  <c r="AR17" i="25"/>
  <c r="AN4" i="25"/>
  <c r="L23" i="24"/>
  <c r="AG7" i="24"/>
  <c r="K8" i="30" l="1"/>
  <c r="P28" i="31"/>
  <c r="AF7" i="25" l="1"/>
  <c r="BL7" i="25" s="1"/>
  <c r="AF15" i="25"/>
  <c r="BL15" i="25" s="1"/>
</calcChain>
</file>

<file path=xl/sharedStrings.xml><?xml version="1.0" encoding="utf-8"?>
<sst xmlns="http://schemas.openxmlformats.org/spreadsheetml/2006/main" count="177" uniqueCount="151">
  <si>
    <t>申請日</t>
    <rPh sb="0" eb="2">
      <t>シンセイ</t>
    </rPh>
    <rPh sb="2" eb="3">
      <t>ビ</t>
    </rPh>
    <phoneticPr fontId="30"/>
  </si>
  <si>
    <t>×</t>
    <phoneticPr fontId="30"/>
  </si>
  <si>
    <r>
      <t>様式第１号</t>
    </r>
    <r>
      <rPr>
        <sz val="11"/>
        <rFont val="ＭＳ 明朝"/>
        <family val="1"/>
        <charset val="128"/>
      </rPr>
      <t>（第11条関係）</t>
    </r>
    <rPh sb="0" eb="2">
      <t>ヨウシキ</t>
    </rPh>
    <rPh sb="2" eb="3">
      <t>ダイ</t>
    </rPh>
    <rPh sb="4" eb="5">
      <t>ゴウ</t>
    </rPh>
    <rPh sb="6" eb="7">
      <t>ダイ</t>
    </rPh>
    <rPh sb="9" eb="10">
      <t>ジョウ</t>
    </rPh>
    <rPh sb="10" eb="12">
      <t>カンケイ</t>
    </rPh>
    <phoneticPr fontId="36"/>
  </si>
  <si>
    <t>美郷町長　松　田　知　己　様</t>
    <rPh sb="0" eb="3">
      <t>ミサトチョウ</t>
    </rPh>
    <rPh sb="3" eb="4">
      <t>チョウ</t>
    </rPh>
    <rPh sb="5" eb="6">
      <t>マツ</t>
    </rPh>
    <rPh sb="7" eb="8">
      <t>タ</t>
    </rPh>
    <rPh sb="9" eb="10">
      <t>チ</t>
    </rPh>
    <rPh sb="11" eb="12">
      <t>オノレ</t>
    </rPh>
    <rPh sb="13" eb="14">
      <t>サマ</t>
    </rPh>
    <phoneticPr fontId="36"/>
  </si>
  <si>
    <t>申請者</t>
    <rPh sb="0" eb="3">
      <t>シンセイシャ</t>
    </rPh>
    <phoneticPr fontId="36"/>
  </si>
  <si>
    <t>住所（所在）</t>
    <rPh sb="0" eb="2">
      <t>ジュウショ</t>
    </rPh>
    <rPh sb="3" eb="5">
      <t>ショザイ</t>
    </rPh>
    <phoneticPr fontId="36"/>
  </si>
  <si>
    <t>補　助　金　等　交　付　申　請　書</t>
    <rPh sb="0" eb="1">
      <t>ホ</t>
    </rPh>
    <rPh sb="2" eb="3">
      <t>スケ</t>
    </rPh>
    <rPh sb="4" eb="5">
      <t>キン</t>
    </rPh>
    <rPh sb="6" eb="7">
      <t>トウ</t>
    </rPh>
    <rPh sb="8" eb="9">
      <t>コウ</t>
    </rPh>
    <rPh sb="10" eb="11">
      <t>ヅケ</t>
    </rPh>
    <rPh sb="12" eb="13">
      <t>サル</t>
    </rPh>
    <rPh sb="14" eb="15">
      <t>ショウ</t>
    </rPh>
    <rPh sb="16" eb="17">
      <t>ショ</t>
    </rPh>
    <phoneticPr fontId="36"/>
  </si>
  <si>
    <t>記</t>
    <rPh sb="0" eb="1">
      <t>キ</t>
    </rPh>
    <phoneticPr fontId="36"/>
  </si>
  <si>
    <t>１</t>
    <phoneticPr fontId="36"/>
  </si>
  <si>
    <t>事業名</t>
    <rPh sb="0" eb="2">
      <t>ジギョウ</t>
    </rPh>
    <rPh sb="2" eb="3">
      <t>メイ</t>
    </rPh>
    <phoneticPr fontId="36"/>
  </si>
  <si>
    <t>２</t>
    <phoneticPr fontId="36"/>
  </si>
  <si>
    <t>事業費</t>
    <rPh sb="0" eb="3">
      <t>ジギョウヒ</t>
    </rPh>
    <phoneticPr fontId="36"/>
  </si>
  <si>
    <t>３</t>
    <phoneticPr fontId="36"/>
  </si>
  <si>
    <t>交付申請額</t>
    <rPh sb="0" eb="2">
      <t>コウフ</t>
    </rPh>
    <rPh sb="2" eb="5">
      <t>シンセイガク</t>
    </rPh>
    <phoneticPr fontId="36"/>
  </si>
  <si>
    <t>４</t>
    <phoneticPr fontId="36"/>
  </si>
  <si>
    <t>補助事業等の</t>
    <rPh sb="0" eb="2">
      <t>ホジョ</t>
    </rPh>
    <rPh sb="2" eb="4">
      <t>ジギョウ</t>
    </rPh>
    <rPh sb="4" eb="5">
      <t>トウ</t>
    </rPh>
    <phoneticPr fontId="36"/>
  </si>
  <si>
    <t>目的及び内容</t>
    <rPh sb="0" eb="2">
      <t>モクテキ</t>
    </rPh>
    <rPh sb="2" eb="3">
      <t>オヨ</t>
    </rPh>
    <rPh sb="4" eb="6">
      <t>ナイヨウ</t>
    </rPh>
    <phoneticPr fontId="36"/>
  </si>
  <si>
    <t>住所</t>
    <rPh sb="0" eb="2">
      <t>ジュウショ</t>
    </rPh>
    <phoneticPr fontId="30"/>
  </si>
  <si>
    <t>連絡先</t>
    <rPh sb="0" eb="3">
      <t>レンラクサキ</t>
    </rPh>
    <phoneticPr fontId="36"/>
  </si>
  <si>
    <t>氏名（名称）</t>
    <rPh sb="0" eb="2">
      <t>シメイ</t>
    </rPh>
    <rPh sb="3" eb="5">
      <t>メイショウ</t>
    </rPh>
    <phoneticPr fontId="30"/>
  </si>
  <si>
    <t>美郷町宿泊交流館合宿応援事業</t>
    <rPh sb="0" eb="2">
      <t>ミサト</t>
    </rPh>
    <rPh sb="2" eb="3">
      <t>チョウ</t>
    </rPh>
    <rPh sb="3" eb="5">
      <t>シュクハク</t>
    </rPh>
    <rPh sb="5" eb="7">
      <t>コウリュウ</t>
    </rPh>
    <rPh sb="7" eb="8">
      <t>カン</t>
    </rPh>
    <rPh sb="8" eb="10">
      <t>ガッシュク</t>
    </rPh>
    <rPh sb="10" eb="12">
      <t>オウエン</t>
    </rPh>
    <rPh sb="12" eb="14">
      <t>ジギョウ</t>
    </rPh>
    <phoneticPr fontId="36"/>
  </si>
  <si>
    <t>事業費</t>
    <rPh sb="0" eb="3">
      <t>ジギョウヒ</t>
    </rPh>
    <phoneticPr fontId="30"/>
  </si>
  <si>
    <t>補助事業等の目的及び内容</t>
    <rPh sb="0" eb="2">
      <t>ホジョ</t>
    </rPh>
    <rPh sb="2" eb="4">
      <t>ジギョウ</t>
    </rPh>
    <rPh sb="4" eb="5">
      <t>トウ</t>
    </rPh>
    <rPh sb="6" eb="8">
      <t>モクテキ</t>
    </rPh>
    <rPh sb="8" eb="9">
      <t>オヨ</t>
    </rPh>
    <rPh sb="10" eb="12">
      <t>ナイヨウ</t>
    </rPh>
    <phoneticPr fontId="30"/>
  </si>
  <si>
    <r>
      <t>様式第２号</t>
    </r>
    <r>
      <rPr>
        <sz val="11"/>
        <rFont val="ＭＳ 明朝"/>
        <family val="1"/>
        <charset val="128"/>
      </rPr>
      <t>（第11条関係）</t>
    </r>
    <rPh sb="0" eb="2">
      <t>ヨウシキ</t>
    </rPh>
    <rPh sb="2" eb="3">
      <t>ダイ</t>
    </rPh>
    <rPh sb="4" eb="5">
      <t>ゴウ</t>
    </rPh>
    <rPh sb="6" eb="7">
      <t>ダイ</t>
    </rPh>
    <rPh sb="9" eb="10">
      <t>ジョウ</t>
    </rPh>
    <rPh sb="10" eb="12">
      <t>カンケイ</t>
    </rPh>
    <phoneticPr fontId="36"/>
  </si>
  <si>
    <t>補　　助　　事　　業　　等　　計　　画　　書</t>
    <rPh sb="0" eb="1">
      <t>ホ</t>
    </rPh>
    <rPh sb="3" eb="4">
      <t>スケ</t>
    </rPh>
    <rPh sb="6" eb="7">
      <t>コト</t>
    </rPh>
    <rPh sb="9" eb="10">
      <t>ギョウ</t>
    </rPh>
    <rPh sb="12" eb="13">
      <t>トウ</t>
    </rPh>
    <rPh sb="15" eb="16">
      <t>ケイ</t>
    </rPh>
    <rPh sb="18" eb="19">
      <t>ガ</t>
    </rPh>
    <rPh sb="21" eb="22">
      <t>ショ</t>
    </rPh>
    <phoneticPr fontId="36"/>
  </si>
  <si>
    <t>補助事業者</t>
    <rPh sb="0" eb="2">
      <t>ホジョ</t>
    </rPh>
    <rPh sb="2" eb="4">
      <t>ジギョウ</t>
    </rPh>
    <rPh sb="4" eb="5">
      <t>シャ</t>
    </rPh>
    <phoneticPr fontId="36"/>
  </si>
  <si>
    <t>事業内容</t>
    <rPh sb="0" eb="2">
      <t>ジギョウ</t>
    </rPh>
    <rPh sb="2" eb="4">
      <t>ナイヨウ</t>
    </rPh>
    <phoneticPr fontId="36"/>
  </si>
  <si>
    <t>数量</t>
    <rPh sb="0" eb="2">
      <t>スウリョウ</t>
    </rPh>
    <phoneticPr fontId="36"/>
  </si>
  <si>
    <t>金額</t>
    <rPh sb="0" eb="2">
      <t>キンガク</t>
    </rPh>
    <phoneticPr fontId="36"/>
  </si>
  <si>
    <t>摘要</t>
    <rPh sb="0" eb="2">
      <t>テキヨウ</t>
    </rPh>
    <phoneticPr fontId="36"/>
  </si>
  <si>
    <t>財　　　源　　　内　　　訳</t>
    <rPh sb="0" eb="1">
      <t>ザイ</t>
    </rPh>
    <rPh sb="4" eb="5">
      <t>ミナモト</t>
    </rPh>
    <rPh sb="8" eb="9">
      <t>ウチ</t>
    </rPh>
    <rPh sb="12" eb="13">
      <t>ヤク</t>
    </rPh>
    <phoneticPr fontId="36"/>
  </si>
  <si>
    <t>町補助金</t>
    <rPh sb="0" eb="1">
      <t>マチ</t>
    </rPh>
    <rPh sb="1" eb="4">
      <t>ホジョキン</t>
    </rPh>
    <phoneticPr fontId="36"/>
  </si>
  <si>
    <t>国県補助金</t>
    <rPh sb="0" eb="1">
      <t>クニ</t>
    </rPh>
    <rPh sb="1" eb="2">
      <t>ケン</t>
    </rPh>
    <rPh sb="2" eb="5">
      <t>ホジョキン</t>
    </rPh>
    <phoneticPr fontId="36"/>
  </si>
  <si>
    <t>その他</t>
    <rPh sb="2" eb="3">
      <t>タ</t>
    </rPh>
    <phoneticPr fontId="36"/>
  </si>
  <si>
    <t>事業主負担</t>
    <rPh sb="0" eb="3">
      <t>ジギョウヌシ</t>
    </rPh>
    <rPh sb="3" eb="5">
      <t>フタン</t>
    </rPh>
    <phoneticPr fontId="36"/>
  </si>
  <si>
    <t>計</t>
    <rPh sb="0" eb="1">
      <t>ケイ</t>
    </rPh>
    <phoneticPr fontId="36"/>
  </si>
  <si>
    <t>当該事業を必要とする理由及び事業内容</t>
    <rPh sb="0" eb="2">
      <t>トウガイ</t>
    </rPh>
    <rPh sb="2" eb="4">
      <t>ジギョウ</t>
    </rPh>
    <rPh sb="5" eb="7">
      <t>ヒツヨウ</t>
    </rPh>
    <rPh sb="10" eb="12">
      <t>リユウ</t>
    </rPh>
    <rPh sb="12" eb="13">
      <t>オヨ</t>
    </rPh>
    <rPh sb="14" eb="16">
      <t>ジギョウ</t>
    </rPh>
    <rPh sb="16" eb="18">
      <t>ナイヨウ</t>
    </rPh>
    <phoneticPr fontId="36"/>
  </si>
  <si>
    <t>事業着手予定年月日</t>
    <rPh sb="0" eb="2">
      <t>ジギョウ</t>
    </rPh>
    <rPh sb="2" eb="4">
      <t>チャクシュ</t>
    </rPh>
    <rPh sb="4" eb="6">
      <t>ヨテイ</t>
    </rPh>
    <rPh sb="6" eb="9">
      <t>ネンガッピ</t>
    </rPh>
    <phoneticPr fontId="36"/>
  </si>
  <si>
    <t>事業完成予定年月日</t>
    <rPh sb="0" eb="2">
      <t>ジギョウ</t>
    </rPh>
    <rPh sb="2" eb="4">
      <t>カンセイ</t>
    </rPh>
    <rPh sb="4" eb="6">
      <t>ヨテイ</t>
    </rPh>
    <rPh sb="6" eb="9">
      <t>ネンガッピ</t>
    </rPh>
    <phoneticPr fontId="36"/>
  </si>
  <si>
    <t>事業施行の方法</t>
    <rPh sb="0" eb="2">
      <t>ジギョウ</t>
    </rPh>
    <rPh sb="2" eb="4">
      <t>セコウ</t>
    </rPh>
    <rPh sb="5" eb="7">
      <t>ホウホウ</t>
    </rPh>
    <phoneticPr fontId="36"/>
  </si>
  <si>
    <t>補助金算出の基礎</t>
    <rPh sb="0" eb="3">
      <t>ホジョキン</t>
    </rPh>
    <rPh sb="3" eb="5">
      <t>サンシュツ</t>
    </rPh>
    <rPh sb="6" eb="8">
      <t>キソ</t>
    </rPh>
    <phoneticPr fontId="36"/>
  </si>
  <si>
    <t>その他の事項</t>
    <rPh sb="2" eb="3">
      <t>タ</t>
    </rPh>
    <rPh sb="4" eb="6">
      <t>ジコウ</t>
    </rPh>
    <phoneticPr fontId="36"/>
  </si>
  <si>
    <t>※　予算書、事業計画書等参考書類を添付すること。</t>
    <rPh sb="2" eb="4">
      <t>ヨサン</t>
    </rPh>
    <rPh sb="4" eb="5">
      <t>ショ</t>
    </rPh>
    <rPh sb="6" eb="8">
      <t>ジギョウ</t>
    </rPh>
    <rPh sb="8" eb="11">
      <t>ケイカクショ</t>
    </rPh>
    <rPh sb="11" eb="12">
      <t>トウ</t>
    </rPh>
    <rPh sb="12" eb="14">
      <t>サンコウ</t>
    </rPh>
    <rPh sb="14" eb="16">
      <t>ショルイ</t>
    </rPh>
    <rPh sb="17" eb="19">
      <t>テンプ</t>
    </rPh>
    <phoneticPr fontId="36"/>
  </si>
  <si>
    <t>合宿開始日</t>
    <rPh sb="0" eb="2">
      <t>ガッシュク</t>
    </rPh>
    <rPh sb="2" eb="5">
      <t>カイシビ</t>
    </rPh>
    <phoneticPr fontId="30"/>
  </si>
  <si>
    <t>合宿終了日</t>
    <rPh sb="0" eb="2">
      <t>ガッシュク</t>
    </rPh>
    <rPh sb="2" eb="4">
      <t>シュウリョウ</t>
    </rPh>
    <rPh sb="4" eb="5">
      <t>ビ</t>
    </rPh>
    <phoneticPr fontId="30"/>
  </si>
  <si>
    <t>合宿等の目的及び内容</t>
  </si>
  <si>
    <t>延べ宿泊者数</t>
  </si>
  <si>
    <t>美郷町宿泊交流館ワクアス</t>
  </si>
  <si>
    <t>宿泊する施設</t>
  </si>
  <si>
    <t>合宿等期間</t>
  </si>
  <si>
    <t>団体の所在地</t>
  </si>
  <si>
    <t>団体の名称</t>
  </si>
  <si>
    <t>合　宿　等　計　画　書</t>
  </si>
  <si>
    <t>様式第１号（第７条関係）</t>
  </si>
  <si>
    <t>様式第３号（第８条関係）</t>
    <phoneticPr fontId="30"/>
  </si>
  <si>
    <t>No.</t>
    <phoneticPr fontId="30"/>
  </si>
  <si>
    <t>氏名</t>
    <rPh sb="0" eb="2">
      <t>シメイ</t>
    </rPh>
    <phoneticPr fontId="30"/>
  </si>
  <si>
    <t>役職又は
学年</t>
    <rPh sb="0" eb="2">
      <t>ヤクショク</t>
    </rPh>
    <rPh sb="2" eb="3">
      <t>マタ</t>
    </rPh>
    <rPh sb="5" eb="7">
      <t>ガクネン</t>
    </rPh>
    <phoneticPr fontId="30"/>
  </si>
  <si>
    <t>合　宿　等　参　加　者　名　簿</t>
    <rPh sb="0" eb="1">
      <t>ア</t>
    </rPh>
    <rPh sb="2" eb="3">
      <t>ヤド</t>
    </rPh>
    <rPh sb="4" eb="5">
      <t>トウ</t>
    </rPh>
    <rPh sb="6" eb="7">
      <t>サン</t>
    </rPh>
    <rPh sb="8" eb="9">
      <t>カ</t>
    </rPh>
    <rPh sb="10" eb="11">
      <t>シャ</t>
    </rPh>
    <rPh sb="12" eb="13">
      <t>メイ</t>
    </rPh>
    <rPh sb="14" eb="15">
      <t>ボ</t>
    </rPh>
    <phoneticPr fontId="30"/>
  </si>
  <si>
    <t>備考　任意様式による提出も可能とする。</t>
    <phoneticPr fontId="30"/>
  </si>
  <si>
    <t>・合宿前に提出</t>
    <rPh sb="1" eb="3">
      <t>ガッシュク</t>
    </rPh>
    <rPh sb="3" eb="4">
      <t>マエ</t>
    </rPh>
    <rPh sb="5" eb="7">
      <t>テイシュツ</t>
    </rPh>
    <phoneticPr fontId="30"/>
  </si>
  <si>
    <t>●提出書類●</t>
    <rPh sb="1" eb="3">
      <t>テイシュツ</t>
    </rPh>
    <rPh sb="3" eb="5">
      <t>ショルイ</t>
    </rPh>
    <phoneticPr fontId="30"/>
  </si>
  <si>
    <t>・合宿後に提出</t>
    <rPh sb="1" eb="3">
      <t>ガッシュク</t>
    </rPh>
    <rPh sb="3" eb="4">
      <t>ゴ</t>
    </rPh>
    <rPh sb="5" eb="7">
      <t>テイシュツ</t>
    </rPh>
    <phoneticPr fontId="30"/>
  </si>
  <si>
    <t>宿泊証明書</t>
    <rPh sb="0" eb="2">
      <t>シュクハク</t>
    </rPh>
    <rPh sb="2" eb="5">
      <t>ショウメイショ</t>
    </rPh>
    <phoneticPr fontId="30"/>
  </si>
  <si>
    <t>利用許可書のコピー</t>
    <rPh sb="0" eb="2">
      <t>リヨウ</t>
    </rPh>
    <rPh sb="2" eb="4">
      <t>キョカ</t>
    </rPh>
    <rPh sb="4" eb="5">
      <t>ショ</t>
    </rPh>
    <phoneticPr fontId="30"/>
  </si>
  <si>
    <t>様式第５号（第８条関係）</t>
    <phoneticPr fontId="30"/>
  </si>
  <si>
    <t>預金種別</t>
    <rPh sb="0" eb="2">
      <t>ヨキン</t>
    </rPh>
    <rPh sb="2" eb="4">
      <t>シュベツ</t>
    </rPh>
    <phoneticPr fontId="30"/>
  </si>
  <si>
    <t>銀行名</t>
    <rPh sb="0" eb="2">
      <t>ギンコウ</t>
    </rPh>
    <rPh sb="2" eb="3">
      <t>メイ</t>
    </rPh>
    <phoneticPr fontId="30"/>
  </si>
  <si>
    <t>口座名義</t>
    <rPh sb="0" eb="2">
      <t>コウザ</t>
    </rPh>
    <rPh sb="2" eb="4">
      <t>メイギ</t>
    </rPh>
    <phoneticPr fontId="30"/>
  </si>
  <si>
    <t>通帳のコピーを添付してください。</t>
  </si>
  <si>
    <t>支店名</t>
    <rPh sb="0" eb="3">
      <t>シテンメイ</t>
    </rPh>
    <phoneticPr fontId="30"/>
  </si>
  <si>
    <t>口座番号</t>
    <rPh sb="0" eb="2">
      <t>コウザ</t>
    </rPh>
    <rPh sb="2" eb="4">
      <t>バンゴウ</t>
    </rPh>
    <phoneticPr fontId="30"/>
  </si>
  <si>
    <t>フリガナ</t>
    <phoneticPr fontId="30"/>
  </si>
  <si>
    <t>美郷町合宿応援事業費補助金振込口座届出書</t>
    <phoneticPr fontId="30"/>
  </si>
  <si>
    <t>団体名：</t>
    <rPh sb="0" eb="2">
      <t>ダンタイ</t>
    </rPh>
    <rPh sb="2" eb="3">
      <t>メイ</t>
    </rPh>
    <phoneticPr fontId="30"/>
  </si>
  <si>
    <t>代表者名：</t>
    <rPh sb="0" eb="3">
      <t>ダイヒョウシャ</t>
    </rPh>
    <rPh sb="3" eb="4">
      <t>メイ</t>
    </rPh>
    <phoneticPr fontId="30"/>
  </si>
  <si>
    <t>電話番号：</t>
    <rPh sb="0" eb="2">
      <t>デンワ</t>
    </rPh>
    <rPh sb="2" eb="4">
      <t>バンゴウ</t>
    </rPh>
    <phoneticPr fontId="30"/>
  </si>
  <si>
    <t>記入日</t>
    <rPh sb="0" eb="2">
      <t>キニュウ</t>
    </rPh>
    <rPh sb="2" eb="3">
      <t>ビ</t>
    </rPh>
    <phoneticPr fontId="30"/>
  </si>
  <si>
    <t>電話番号</t>
    <rPh sb="0" eb="2">
      <t>デンワ</t>
    </rPh>
    <rPh sb="2" eb="4">
      <t>バンゴウ</t>
    </rPh>
    <phoneticPr fontId="30"/>
  </si>
  <si>
    <t>請　　求　　書</t>
    <rPh sb="0" eb="1">
      <t>ショウ</t>
    </rPh>
    <rPh sb="3" eb="4">
      <t>モトム</t>
    </rPh>
    <rPh sb="6" eb="7">
      <t>ショ</t>
    </rPh>
    <phoneticPr fontId="36"/>
  </si>
  <si>
    <t>美郷町長</t>
    <rPh sb="0" eb="3">
      <t>ミサトチョウ</t>
    </rPh>
    <rPh sb="3" eb="4">
      <t>チョウ</t>
    </rPh>
    <phoneticPr fontId="36"/>
  </si>
  <si>
    <t>松　田　知　己　様</t>
    <rPh sb="0" eb="1">
      <t>マツ</t>
    </rPh>
    <rPh sb="2" eb="3">
      <t>タ</t>
    </rPh>
    <rPh sb="4" eb="5">
      <t>チ</t>
    </rPh>
    <rPh sb="6" eb="7">
      <t>オノレ</t>
    </rPh>
    <rPh sb="8" eb="9">
      <t>サマ</t>
    </rPh>
    <phoneticPr fontId="36"/>
  </si>
  <si>
    <t>令和　　年　　月　　日</t>
    <rPh sb="0" eb="2">
      <t>レイワ</t>
    </rPh>
    <rPh sb="4" eb="5">
      <t>ネン</t>
    </rPh>
    <rPh sb="7" eb="8">
      <t>ガツ</t>
    </rPh>
    <rPh sb="10" eb="11">
      <t>ニチ</t>
    </rPh>
    <phoneticPr fontId="36"/>
  </si>
  <si>
    <t>　　　　　　　　　　　　　　　　</t>
    <phoneticPr fontId="36"/>
  </si>
  <si>
    <t>住　　　所</t>
    <rPh sb="0" eb="1">
      <t>スミ</t>
    </rPh>
    <rPh sb="4" eb="5">
      <t>ショ</t>
    </rPh>
    <phoneticPr fontId="36"/>
  </si>
  <si>
    <t>団体名</t>
    <rPh sb="0" eb="2">
      <t>ダンタイ</t>
    </rPh>
    <rPh sb="2" eb="3">
      <t>メイ</t>
    </rPh>
    <phoneticPr fontId="36"/>
  </si>
  <si>
    <t>代表者名</t>
    <rPh sb="0" eb="3">
      <t>ダイヒョウシャ</t>
    </rPh>
    <rPh sb="3" eb="4">
      <t>メイ</t>
    </rPh>
    <phoneticPr fontId="36"/>
  </si>
  <si>
    <t>印</t>
    <rPh sb="0" eb="1">
      <t>イン</t>
    </rPh>
    <phoneticPr fontId="36"/>
  </si>
  <si>
    <t>金融機関名</t>
    <rPh sb="0" eb="2">
      <t>キンユウ</t>
    </rPh>
    <rPh sb="2" eb="4">
      <t>キカン</t>
    </rPh>
    <rPh sb="4" eb="5">
      <t>メイ</t>
    </rPh>
    <phoneticPr fontId="36"/>
  </si>
  <si>
    <t>本支店名</t>
    <rPh sb="0" eb="1">
      <t>ホン</t>
    </rPh>
    <rPh sb="1" eb="4">
      <t>シテンメイ</t>
    </rPh>
    <phoneticPr fontId="36"/>
  </si>
  <si>
    <t>口座名義</t>
    <rPh sb="0" eb="2">
      <t>コウザ</t>
    </rPh>
    <rPh sb="2" eb="4">
      <t>メイギ</t>
    </rPh>
    <phoneticPr fontId="36"/>
  </si>
  <si>
    <t>口座番号</t>
    <rPh sb="0" eb="2">
      <t>コウザ</t>
    </rPh>
    <rPh sb="2" eb="4">
      <t>バンゴウ</t>
    </rPh>
    <phoneticPr fontId="36"/>
  </si>
  <si>
    <t>団体名</t>
    <rPh sb="0" eb="2">
      <t>ダンタイ</t>
    </rPh>
    <rPh sb="2" eb="3">
      <t>メイ</t>
    </rPh>
    <phoneticPr fontId="30"/>
  </si>
  <si>
    <t>氏名</t>
    <rPh sb="0" eb="2">
      <t>シメイ</t>
    </rPh>
    <phoneticPr fontId="36"/>
  </si>
  <si>
    <t>代表者</t>
    <rPh sb="0" eb="3">
      <t>ダイヒョウシャ</t>
    </rPh>
    <phoneticPr fontId="30"/>
  </si>
  <si>
    <t>年度</t>
    <rPh sb="0" eb="2">
      <t>ネンド</t>
    </rPh>
    <phoneticPr fontId="30"/>
  </si>
  <si>
    <t>連絡先氏名</t>
    <rPh sb="0" eb="3">
      <t>レンラクサキ</t>
    </rPh>
    <rPh sb="3" eb="5">
      <t>シメイ</t>
    </rPh>
    <phoneticPr fontId="30"/>
  </si>
  <si>
    <t>様式第４号</t>
    <rPh sb="0" eb="2">
      <t>ヨウシキ</t>
    </rPh>
    <rPh sb="2" eb="3">
      <t>ダイ</t>
    </rPh>
    <rPh sb="4" eb="5">
      <t>ゴウ</t>
    </rPh>
    <phoneticPr fontId="36"/>
  </si>
  <si>
    <t>補　　助　　事　　業　　等　　実　　績　　報　　告　　書</t>
    <rPh sb="0" eb="1">
      <t>ホ</t>
    </rPh>
    <rPh sb="3" eb="4">
      <t>スケ</t>
    </rPh>
    <rPh sb="6" eb="7">
      <t>コト</t>
    </rPh>
    <rPh sb="9" eb="10">
      <t>ギョウ</t>
    </rPh>
    <rPh sb="12" eb="13">
      <t>トウ</t>
    </rPh>
    <rPh sb="15" eb="16">
      <t>ミ</t>
    </rPh>
    <rPh sb="18" eb="19">
      <t>イサオ</t>
    </rPh>
    <rPh sb="21" eb="22">
      <t>ホウ</t>
    </rPh>
    <rPh sb="24" eb="25">
      <t>コク</t>
    </rPh>
    <rPh sb="27" eb="28">
      <t>ショ</t>
    </rPh>
    <phoneticPr fontId="36"/>
  </si>
  <si>
    <t>事業執行の状況</t>
    <rPh sb="0" eb="2">
      <t>ジギョウ</t>
    </rPh>
    <rPh sb="2" eb="4">
      <t>シッコウ</t>
    </rPh>
    <rPh sb="5" eb="7">
      <t>ジョウキョウ</t>
    </rPh>
    <phoneticPr fontId="36"/>
  </si>
  <si>
    <t>事業計画</t>
    <rPh sb="0" eb="2">
      <t>ジギョウ</t>
    </rPh>
    <rPh sb="2" eb="4">
      <t>ケイカク</t>
    </rPh>
    <phoneticPr fontId="36"/>
  </si>
  <si>
    <t>実績</t>
    <rPh sb="0" eb="2">
      <t>ジッセキ</t>
    </rPh>
    <phoneticPr fontId="36"/>
  </si>
  <si>
    <t>備考</t>
    <rPh sb="0" eb="2">
      <t>ビコウ</t>
    </rPh>
    <phoneticPr fontId="36"/>
  </si>
  <si>
    <t>そ の 他</t>
    <rPh sb="4" eb="5">
      <t>タ</t>
    </rPh>
    <phoneticPr fontId="36"/>
  </si>
  <si>
    <t>参考事項</t>
    <rPh sb="0" eb="2">
      <t>サンコウ</t>
    </rPh>
    <rPh sb="2" eb="4">
      <t>ジコウ</t>
    </rPh>
    <phoneticPr fontId="36"/>
  </si>
  <si>
    <t>補助金の交付決定年月日</t>
    <rPh sb="0" eb="3">
      <t>ホジョキン</t>
    </rPh>
    <rPh sb="4" eb="6">
      <t>コウフ</t>
    </rPh>
    <rPh sb="6" eb="8">
      <t>ケッテイ</t>
    </rPh>
    <rPh sb="8" eb="11">
      <t>ネンガッピ</t>
    </rPh>
    <phoneticPr fontId="36"/>
  </si>
  <si>
    <t>補助金の交付決定額</t>
    <rPh sb="0" eb="3">
      <t>ホジョキン</t>
    </rPh>
    <rPh sb="4" eb="6">
      <t>コウフ</t>
    </rPh>
    <rPh sb="6" eb="8">
      <t>ケッテイ</t>
    </rPh>
    <rPh sb="8" eb="9">
      <t>ガク</t>
    </rPh>
    <phoneticPr fontId="36"/>
  </si>
  <si>
    <t>※　決算書がある場合添付すること。</t>
    <rPh sb="2" eb="5">
      <t>ケッサンショ</t>
    </rPh>
    <rPh sb="8" eb="10">
      <t>バアイ</t>
    </rPh>
    <rPh sb="10" eb="12">
      <t>テンプ</t>
    </rPh>
    <phoneticPr fontId="36"/>
  </si>
  <si>
    <t>実績報告書提出日</t>
    <rPh sb="0" eb="2">
      <t>ジッセキ</t>
    </rPh>
    <rPh sb="2" eb="5">
      <t>ホウコクショ</t>
    </rPh>
    <rPh sb="5" eb="7">
      <t>テイシュツ</t>
    </rPh>
    <rPh sb="7" eb="8">
      <t>ビ</t>
    </rPh>
    <phoneticPr fontId="30"/>
  </si>
  <si>
    <t>美郷町宿泊交流館合宿応援事業</t>
    <rPh sb="0" eb="2">
      <t>ミサト</t>
    </rPh>
    <rPh sb="2" eb="3">
      <t>チョウ</t>
    </rPh>
    <rPh sb="3" eb="5">
      <t>シュクハク</t>
    </rPh>
    <rPh sb="5" eb="7">
      <t>コウリュウ</t>
    </rPh>
    <rPh sb="7" eb="8">
      <t>カン</t>
    </rPh>
    <rPh sb="8" eb="10">
      <t>ガッシュク</t>
    </rPh>
    <rPh sb="10" eb="12">
      <t>オウエン</t>
    </rPh>
    <rPh sb="12" eb="14">
      <t>ジギョウ</t>
    </rPh>
    <phoneticPr fontId="30"/>
  </si>
  <si>
    <t>交付決定日</t>
    <rPh sb="0" eb="2">
      <t>コウフ</t>
    </rPh>
    <rPh sb="2" eb="4">
      <t>ケッテイ</t>
    </rPh>
    <rPh sb="4" eb="5">
      <t>ビ</t>
    </rPh>
    <phoneticPr fontId="30"/>
  </si>
  <si>
    <t>美教生発第</t>
    <rPh sb="0" eb="1">
      <t>ミ</t>
    </rPh>
    <rPh sb="1" eb="2">
      <t>キョウ</t>
    </rPh>
    <rPh sb="2" eb="3">
      <t>セイ</t>
    </rPh>
    <rPh sb="3" eb="4">
      <t>ハツ</t>
    </rPh>
    <rPh sb="4" eb="5">
      <t>ダイ</t>
    </rPh>
    <phoneticPr fontId="30"/>
  </si>
  <si>
    <t>→交付決定通知より</t>
    <rPh sb="1" eb="3">
      <t>コウフ</t>
    </rPh>
    <rPh sb="3" eb="5">
      <t>ケッテイ</t>
    </rPh>
    <rPh sb="5" eb="7">
      <t>ツウチ</t>
    </rPh>
    <phoneticPr fontId="30"/>
  </si>
  <si>
    <t xml:space="preserve"> 適正化に関する規則第10条の規定により次のとおり報告します。</t>
    <phoneticPr fontId="30"/>
  </si>
  <si>
    <t>01 補助金等交付申請書</t>
    <rPh sb="3" eb="6">
      <t>ホジョキン</t>
    </rPh>
    <rPh sb="6" eb="7">
      <t>トウ</t>
    </rPh>
    <rPh sb="7" eb="9">
      <t>コウフ</t>
    </rPh>
    <rPh sb="9" eb="12">
      <t>シンセイショ</t>
    </rPh>
    <phoneticPr fontId="30"/>
  </si>
  <si>
    <t>02 補助事業等計画書</t>
    <rPh sb="3" eb="5">
      <t>ホジョ</t>
    </rPh>
    <rPh sb="5" eb="7">
      <t>ジギョウ</t>
    </rPh>
    <rPh sb="7" eb="8">
      <t>トウ</t>
    </rPh>
    <rPh sb="8" eb="11">
      <t>ケイカクショ</t>
    </rPh>
    <phoneticPr fontId="30"/>
  </si>
  <si>
    <t>03 合宿等計画書</t>
    <rPh sb="3" eb="5">
      <t>ガッシュク</t>
    </rPh>
    <rPh sb="5" eb="6">
      <t>トウ</t>
    </rPh>
    <rPh sb="6" eb="9">
      <t>ケイカクショ</t>
    </rPh>
    <phoneticPr fontId="30"/>
  </si>
  <si>
    <t>04 合宿参加者名簿</t>
    <rPh sb="3" eb="5">
      <t>ガッシュク</t>
    </rPh>
    <rPh sb="5" eb="7">
      <t>サンカ</t>
    </rPh>
    <rPh sb="7" eb="8">
      <t>シャ</t>
    </rPh>
    <rPh sb="8" eb="10">
      <t>メイボ</t>
    </rPh>
    <phoneticPr fontId="30"/>
  </si>
  <si>
    <t>05 補助金振込口座届出書</t>
    <rPh sb="3" eb="6">
      <t>ホジョキン</t>
    </rPh>
    <rPh sb="6" eb="8">
      <t>フリコミ</t>
    </rPh>
    <rPh sb="8" eb="10">
      <t>コウザ</t>
    </rPh>
    <rPh sb="10" eb="13">
      <t>トドケデショ</t>
    </rPh>
    <phoneticPr fontId="30"/>
  </si>
  <si>
    <t>07 実績報告書</t>
    <rPh sb="3" eb="5">
      <t>ジッセキ</t>
    </rPh>
    <rPh sb="5" eb="8">
      <t>ホウコクショ</t>
    </rPh>
    <phoneticPr fontId="30"/>
  </si>
  <si>
    <t>08 合宿等実績書</t>
    <rPh sb="3" eb="5">
      <t>ガッシュク</t>
    </rPh>
    <rPh sb="5" eb="6">
      <t>トウ</t>
    </rPh>
    <rPh sb="6" eb="8">
      <t>ジッセキ</t>
    </rPh>
    <rPh sb="8" eb="9">
      <t>ショ</t>
    </rPh>
    <phoneticPr fontId="30"/>
  </si>
  <si>
    <t>→ワクアスから発行</t>
    <rPh sb="7" eb="9">
      <t>ハッコウ</t>
    </rPh>
    <phoneticPr fontId="30"/>
  </si>
  <si>
    <t>→美郷町内の施設を利用し、施設利用許可書の発行を受けた場合</t>
    <rPh sb="1" eb="3">
      <t>ミサト</t>
    </rPh>
    <rPh sb="3" eb="4">
      <t>チョウ</t>
    </rPh>
    <rPh sb="4" eb="5">
      <t>ナイ</t>
    </rPh>
    <rPh sb="6" eb="8">
      <t>シセツ</t>
    </rPh>
    <rPh sb="9" eb="11">
      <t>リヨウ</t>
    </rPh>
    <rPh sb="13" eb="15">
      <t>シセツ</t>
    </rPh>
    <rPh sb="15" eb="17">
      <t>リヨウ</t>
    </rPh>
    <rPh sb="17" eb="20">
      <t>キョカショ</t>
    </rPh>
    <rPh sb="21" eb="23">
      <t>ハッコウ</t>
    </rPh>
    <rPh sb="24" eb="25">
      <t>ウ</t>
    </rPh>
    <rPh sb="27" eb="29">
      <t>バアイ</t>
    </rPh>
    <phoneticPr fontId="30"/>
  </si>
  <si>
    <t>様式第２号（第８条関係）</t>
    <phoneticPr fontId="30"/>
  </si>
  <si>
    <t>合　宿　等　実　績　書</t>
    <rPh sb="6" eb="7">
      <t>ミ</t>
    </rPh>
    <rPh sb="8" eb="9">
      <t>イサオ</t>
    </rPh>
    <phoneticPr fontId="30"/>
  </si>
  <si>
    <t>合宿等の内容</t>
    <rPh sb="0" eb="2">
      <t>ガッシュク</t>
    </rPh>
    <rPh sb="2" eb="3">
      <t>トウ</t>
    </rPh>
    <rPh sb="4" eb="6">
      <t>ナイヨウ</t>
    </rPh>
    <phoneticPr fontId="30"/>
  </si>
  <si>
    <t>〇合宿前</t>
    <rPh sb="1" eb="3">
      <t>ガッシュク</t>
    </rPh>
    <rPh sb="3" eb="4">
      <t>マエ</t>
    </rPh>
    <phoneticPr fontId="30"/>
  </si>
  <si>
    <t>〇合宿後</t>
    <rPh sb="1" eb="3">
      <t>ガッシュク</t>
    </rPh>
    <rPh sb="3" eb="4">
      <t>ゴ</t>
    </rPh>
    <phoneticPr fontId="30"/>
  </si>
  <si>
    <t>(延べ人数）</t>
    <rPh sb="1" eb="2">
      <t>ノ</t>
    </rPh>
    <rPh sb="3" eb="5">
      <t>ニンズウ</t>
    </rPh>
    <phoneticPr fontId="30"/>
  </si>
  <si>
    <t>＝</t>
    <phoneticPr fontId="30"/>
  </si>
  <si>
    <t>泊数・人数①</t>
    <rPh sb="0" eb="1">
      <t>ハク</t>
    </rPh>
    <rPh sb="1" eb="2">
      <t>スウ</t>
    </rPh>
    <rPh sb="3" eb="5">
      <t>ニンズウ</t>
    </rPh>
    <phoneticPr fontId="30"/>
  </si>
  <si>
    <t>泊数・人数②</t>
    <rPh sb="0" eb="1">
      <t>ハク</t>
    </rPh>
    <rPh sb="1" eb="2">
      <t>スウ</t>
    </rPh>
    <rPh sb="3" eb="5">
      <t>ニンズウ</t>
    </rPh>
    <phoneticPr fontId="30"/>
  </si>
  <si>
    <t>泊数・人数③</t>
    <rPh sb="0" eb="1">
      <t>ハク</t>
    </rPh>
    <rPh sb="1" eb="2">
      <t>スウ</t>
    </rPh>
    <rPh sb="3" eb="5">
      <t>ニンズウ</t>
    </rPh>
    <phoneticPr fontId="30"/>
  </si>
  <si>
    <t>○○市○○町○番○○号</t>
    <rPh sb="2" eb="3">
      <t>シ</t>
    </rPh>
    <rPh sb="5" eb="6">
      <t>マチ</t>
    </rPh>
    <rPh sb="7" eb="8">
      <t>バン</t>
    </rPh>
    <rPh sb="10" eb="11">
      <t>ゴウ</t>
    </rPh>
    <phoneticPr fontId="30"/>
  </si>
  <si>
    <t>○○高校　陸上競技部</t>
    <rPh sb="2" eb="4">
      <t>コウコウ</t>
    </rPh>
    <rPh sb="5" eb="7">
      <t>リクジョウ</t>
    </rPh>
    <rPh sb="7" eb="9">
      <t>キョウギ</t>
    </rPh>
    <rPh sb="9" eb="10">
      <t>ブ</t>
    </rPh>
    <phoneticPr fontId="30"/>
  </si>
  <si>
    <t>○○　○○</t>
    <phoneticPr fontId="30"/>
  </si>
  <si>
    <t>→合宿にかかる経費の総額（宿泊費以外も含む）</t>
    <rPh sb="1" eb="3">
      <t>ガッシュク</t>
    </rPh>
    <rPh sb="7" eb="9">
      <t>ケイヒ</t>
    </rPh>
    <rPh sb="10" eb="12">
      <t>ソウガク</t>
    </rPh>
    <rPh sb="13" eb="15">
      <t>シュクハク</t>
    </rPh>
    <rPh sb="15" eb="16">
      <t>ヒ</t>
    </rPh>
    <rPh sb="16" eb="18">
      <t>イガイ</t>
    </rPh>
    <rPh sb="19" eb="20">
      <t>フク</t>
    </rPh>
    <phoneticPr fontId="30"/>
  </si>
  <si>
    <t>03合宿等計画書の内容を引っ張ってきています。</t>
    <rPh sb="9" eb="11">
      <t>ナイヨウ</t>
    </rPh>
    <rPh sb="12" eb="13">
      <t>ヒ</t>
    </rPh>
    <rPh sb="14" eb="15">
      <t>パ</t>
    </rPh>
    <phoneticPr fontId="30"/>
  </si>
  <si>
    <t>実績により都度編集をしてください。</t>
    <rPh sb="0" eb="2">
      <t>ジッセキ</t>
    </rPh>
    <rPh sb="5" eb="7">
      <t>ツド</t>
    </rPh>
    <rPh sb="7" eb="9">
      <t>ヘンシュウ</t>
    </rPh>
    <phoneticPr fontId="30"/>
  </si>
  <si>
    <t>宿泊費</t>
    <rPh sb="0" eb="2">
      <t>シュクハク</t>
    </rPh>
    <rPh sb="2" eb="3">
      <t>ヒ</t>
    </rPh>
    <phoneticPr fontId="30"/>
  </si>
  <si>
    <t>レンタカー</t>
    <phoneticPr fontId="30"/>
  </si>
  <si>
    <t>氷・薬品等</t>
    <rPh sb="0" eb="1">
      <t>コオリ</t>
    </rPh>
    <rPh sb="2" eb="4">
      <t>ヤクヒン</t>
    </rPh>
    <rPh sb="4" eb="5">
      <t>トウ</t>
    </rPh>
    <phoneticPr fontId="30"/>
  </si>
  <si>
    <t>ガソリン代</t>
    <rPh sb="4" eb="5">
      <t>ダイ</t>
    </rPh>
    <phoneticPr fontId="30"/>
  </si>
  <si>
    <t>※宿泊費に施設利用費を含む</t>
    <phoneticPr fontId="30"/>
  </si>
  <si>
    <t>09 請求書</t>
    <rPh sb="3" eb="6">
      <t>セイキュウショ</t>
    </rPh>
    <phoneticPr fontId="30"/>
  </si>
  <si>
    <t>宿泊費</t>
  </si>
  <si>
    <t>レンタカー</t>
  </si>
  <si>
    <t>氷・薬品等</t>
  </si>
  <si>
    <t>ガソリン代</t>
  </si>
  <si>
    <t>任意様式でも可です。</t>
    <rPh sb="0" eb="2">
      <t>ニンイ</t>
    </rPh>
    <rPh sb="2" eb="4">
      <t>ヨウシキ</t>
    </rPh>
    <rPh sb="6" eb="7">
      <t>カ</t>
    </rPh>
    <phoneticPr fontId="30"/>
  </si>
  <si>
    <t>全県駅伝に向けた強化練習のため、ラベンダー園、雁の里山本公園など美郷町の多彩な環境の下で走り込みを行う。</t>
    <rPh sb="0" eb="2">
      <t>ゼンケン</t>
    </rPh>
    <rPh sb="2" eb="4">
      <t>エキデン</t>
    </rPh>
    <rPh sb="5" eb="6">
      <t>ム</t>
    </rPh>
    <rPh sb="8" eb="10">
      <t>キョウカ</t>
    </rPh>
    <rPh sb="10" eb="12">
      <t>レンシュウ</t>
    </rPh>
    <rPh sb="21" eb="22">
      <t>エン</t>
    </rPh>
    <rPh sb="23" eb="24">
      <t>カリ</t>
    </rPh>
    <rPh sb="25" eb="26">
      <t>サト</t>
    </rPh>
    <rPh sb="26" eb="28">
      <t>ヤマモト</t>
    </rPh>
    <phoneticPr fontId="3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</si>
</sst>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6" formatCode="&quot;¥&quot;#,##0;[Red]&quot;¥&quot;\-#,##0"/>
    <numFmt numFmtId="176" formatCode="#,##0;\-#,##0;&quot;-&quot;"/>
    <numFmt numFmtId="177" formatCode="#,##0.0;[Red]\-#,##0.0"/>
    <numFmt numFmtId="178" formatCode="#,##0&quot;円&quot;"/>
    <numFmt numFmtId="179" formatCode="[DBNum3][$-411]ggge&quot;年&quot;m&quot;月&quot;d&quot;日&quot;"/>
    <numFmt numFmtId="180" formatCode="#,##0&quot;人&quot;"/>
    <numFmt numFmtId="181" formatCode="#,##0&quot;泊&quot;"/>
    <numFmt numFmtId="182" formatCode="[DBNum3]#,##0&quot;円&quot;"/>
    <numFmt numFmtId="183" formatCode="#,##0_ &quot;円 &quot;"/>
    <numFmt numFmtId="184" formatCode="#,##0&quot;円 &quot;"/>
    <numFmt numFmtId="185" formatCode="#,##0_);[Red]\(#,##0\)"/>
    <numFmt numFmtId="186" formatCode="[DBNum3]&quot;¥&quot;#,##0\-;[Red]&quot;¥&quot;\-#,##0"/>
    <numFmt numFmtId="187" formatCode="[DBNum3]ggge&quot;年&quot;m&quot;月&quot;d&quot;日&quot;&quot;付け指令美教生第&quot;"/>
    <numFmt numFmtId="188" formatCode="[DBNum3]#0&quot;号により補助金等の決定を受けました下記事業の実績について,美郷町補助金等の&quot;"/>
    <numFmt numFmtId="189" formatCode="&quot;合計 &quot;00&quot; 人&quot;"/>
  </numFmts>
  <fonts count="5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Yu Gothic"/>
      <family val="2"/>
      <charset val="128"/>
    </font>
    <font>
      <sz val="11"/>
      <color theme="1"/>
      <name val="ＭＳ Ｐゴシック"/>
      <family val="2"/>
      <charset val="128"/>
      <scheme val="minor"/>
    </font>
    <font>
      <sz val="11"/>
      <color theme="1"/>
      <name val="ＭＳ Ｐゴシック"/>
      <family val="2"/>
      <charset val="128"/>
      <scheme val="minor"/>
    </font>
    <font>
      <sz val="11"/>
      <color indexed="8"/>
      <name val="ＭＳ Ｐゴシック"/>
      <family val="3"/>
      <charset val="128"/>
    </font>
    <font>
      <sz val="11"/>
      <color indexed="9"/>
      <name val="ＭＳ Ｐゴシック"/>
      <family val="3"/>
      <charset val="128"/>
    </font>
    <font>
      <sz val="10"/>
      <color indexed="8"/>
      <name val="Arial"/>
      <family val="2"/>
    </font>
    <font>
      <b/>
      <sz val="12"/>
      <name val="Arial"/>
      <family val="2"/>
    </font>
    <font>
      <sz val="10"/>
      <name val="Arial"/>
      <family val="2"/>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sz val="10"/>
      <color indexed="12"/>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name val="ＭＳ Ｐ明朝"/>
      <family val="1"/>
      <charset val="128"/>
    </font>
    <font>
      <sz val="10"/>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sz val="11"/>
      <color theme="1"/>
      <name val="ＭＳ Ｐゴシック"/>
      <family val="3"/>
      <charset val="128"/>
      <scheme val="minor"/>
    </font>
    <font>
      <sz val="11"/>
      <name val="メイリオ"/>
      <family val="3"/>
      <charset val="128"/>
    </font>
    <font>
      <sz val="12"/>
      <name val="ＭＳ ゴシック"/>
      <family val="3"/>
      <charset val="128"/>
    </font>
    <font>
      <sz val="11"/>
      <name val="ＭＳ ゴシック"/>
      <family val="3"/>
      <charset val="128"/>
    </font>
    <font>
      <sz val="11"/>
      <name val="ＭＳ 明朝"/>
      <family val="1"/>
      <charset val="128"/>
    </font>
    <font>
      <sz val="6"/>
      <name val="ＭＳ ゴシック"/>
      <family val="3"/>
      <charset val="128"/>
    </font>
    <font>
      <sz val="12"/>
      <color theme="1"/>
      <name val="ＭＳ 明朝"/>
      <family val="1"/>
      <charset val="128"/>
    </font>
    <font>
      <sz val="12"/>
      <name val="ＭＳ 明朝"/>
      <family val="1"/>
      <charset val="128"/>
    </font>
    <font>
      <u/>
      <sz val="12"/>
      <name val="ＭＳ 明朝"/>
      <family val="1"/>
      <charset val="128"/>
    </font>
    <font>
      <sz val="14"/>
      <name val="ＭＳ Ｐゴシック"/>
      <family val="3"/>
      <charset val="128"/>
    </font>
    <font>
      <u/>
      <sz val="11"/>
      <name val="メイリオ"/>
      <family val="3"/>
      <charset val="128"/>
    </font>
    <font>
      <sz val="12"/>
      <name val="ＭＳ Ｐ明朝"/>
      <family val="1"/>
      <charset val="128"/>
    </font>
    <font>
      <sz val="14"/>
      <name val="ＭＳ Ｐ明朝"/>
      <family val="1"/>
      <charset val="128"/>
    </font>
    <font>
      <sz val="13"/>
      <name val="ＭＳ 明朝"/>
      <family val="1"/>
      <charset val="128"/>
    </font>
    <font>
      <sz val="24"/>
      <name val="ＭＳ 明朝"/>
      <family val="1"/>
      <charset val="128"/>
    </font>
    <font>
      <b/>
      <sz val="12"/>
      <name val="メイリオ"/>
      <family val="3"/>
      <charset val="128"/>
    </font>
    <font>
      <sz val="11"/>
      <color rgb="FFFF0000"/>
      <name val="ＭＳ Ｐゴシック"/>
      <family val="3"/>
      <charset val="128"/>
    </font>
    <font>
      <sz val="20"/>
      <color theme="1"/>
      <name val="ＭＳ Ｐゴシック"/>
      <family val="2"/>
      <charset val="128"/>
      <scheme val="minor"/>
    </font>
    <font>
      <b/>
      <sz val="20"/>
      <color theme="1"/>
      <name val="ＭＳ Ｐゴシック"/>
      <family val="3"/>
      <charset val="128"/>
      <scheme val="minor"/>
    </font>
    <font>
      <b/>
      <u/>
      <sz val="16"/>
      <color rgb="FFFF0000"/>
      <name val="ＭＳ Ｐゴシック"/>
      <family val="3"/>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9" tint="0.79998168889431442"/>
        <bgColor indexed="64"/>
      </patternFill>
    </fill>
    <fill>
      <patternFill patternType="solid">
        <fgColor rgb="FFFDDFDF"/>
        <bgColor indexed="64"/>
      </patternFill>
    </fill>
    <fill>
      <patternFill patternType="solid">
        <fgColor theme="8" tint="0.79998168889431442"/>
        <bgColor indexed="64"/>
      </patternFill>
    </fill>
  </fills>
  <borders count="43">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34998626667073579"/>
      </top>
      <bottom style="thin">
        <color theme="0" tint="-0.499984740745262"/>
      </bottom>
      <diagonal/>
    </border>
    <border>
      <left/>
      <right/>
      <top style="thin">
        <color theme="0" tint="-0.34998626667073579"/>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auto="1"/>
      </left>
      <right style="double">
        <color auto="1"/>
      </right>
      <top style="thin">
        <color auto="1"/>
      </top>
      <bottom style="thin">
        <color auto="1"/>
      </bottom>
      <diagonal/>
    </border>
    <border>
      <left style="double">
        <color auto="1"/>
      </left>
      <right style="thin">
        <color auto="1"/>
      </right>
      <top style="thin">
        <color auto="1"/>
      </top>
      <bottom style="thin">
        <color auto="1"/>
      </bottom>
      <diagonal/>
    </border>
    <border>
      <left style="thin">
        <color theme="0" tint="-0.499984740745262"/>
      </left>
      <right/>
      <top/>
      <bottom style="thin">
        <color theme="0" tint="-0.499984740745262"/>
      </bottom>
      <diagonal/>
    </border>
    <border>
      <left/>
      <right/>
      <top/>
      <bottom style="thin">
        <color theme="0" tint="-0.499984740745262"/>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62">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176" fontId="8" fillId="0" borderId="0" applyFill="0" applyBorder="0" applyAlignment="0"/>
    <xf numFmtId="0" fontId="9" fillId="0" borderId="1" applyNumberFormat="0" applyAlignment="0" applyProtection="0">
      <alignment horizontal="left" vertical="center"/>
    </xf>
    <xf numFmtId="0" fontId="9" fillId="0" borderId="2">
      <alignment horizontal="left" vertical="center"/>
    </xf>
    <xf numFmtId="0" fontId="10" fillId="0" borderId="0"/>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3" applyNumberFormat="0" applyAlignment="0" applyProtection="0">
      <alignment vertical="center"/>
    </xf>
    <xf numFmtId="0" fontId="13" fillId="21" borderId="0" applyNumberFormat="0" applyBorder="0" applyAlignment="0" applyProtection="0">
      <alignment vertical="center"/>
    </xf>
    <xf numFmtId="0" fontId="14" fillId="22" borderId="4" applyNumberFormat="0" applyFont="0" applyAlignment="0" applyProtection="0">
      <alignment vertical="center"/>
    </xf>
    <xf numFmtId="0" fontId="15" fillId="0" borderId="5" applyNumberFormat="0" applyFill="0" applyAlignment="0" applyProtection="0">
      <alignment vertical="center"/>
    </xf>
    <xf numFmtId="0" fontId="16" fillId="3" borderId="0" applyNumberFormat="0" applyBorder="0" applyAlignment="0" applyProtection="0">
      <alignment vertical="center"/>
    </xf>
    <xf numFmtId="0" fontId="17" fillId="23" borderId="6" applyNumberFormat="0" applyAlignment="0" applyProtection="0">
      <alignment vertical="center"/>
    </xf>
    <xf numFmtId="0" fontId="18" fillId="0" borderId="0" applyNumberFormat="0" applyFill="0" applyBorder="0" applyAlignment="0" applyProtection="0">
      <alignment vertical="center"/>
    </xf>
    <xf numFmtId="38" fontId="14" fillId="0" borderId="0" applyFont="0" applyFill="0" applyBorder="0" applyAlignment="0" applyProtection="0">
      <alignment vertical="center"/>
    </xf>
    <xf numFmtId="38" fontId="31" fillId="0" borderId="0" applyFont="0" applyFill="0" applyBorder="0" applyAlignment="0" applyProtection="0">
      <alignment vertical="center"/>
    </xf>
    <xf numFmtId="0" fontId="19" fillId="0" borderId="0" applyNumberFormat="0" applyFont="0">
      <alignment horizontal="center" vertical="center"/>
    </xf>
    <xf numFmtId="0" fontId="20" fillId="0" borderId="7" applyNumberFormat="0" applyFill="0" applyAlignment="0" applyProtection="0">
      <alignment vertical="center"/>
    </xf>
    <xf numFmtId="0" fontId="21" fillId="0" borderId="8" applyNumberFormat="0" applyFill="0" applyAlignment="0" applyProtection="0">
      <alignment vertical="center"/>
    </xf>
    <xf numFmtId="0" fontId="22" fillId="0" borderId="9" applyNumberFormat="0" applyFill="0" applyAlignment="0" applyProtection="0">
      <alignment vertical="center"/>
    </xf>
    <xf numFmtId="0" fontId="22" fillId="0" borderId="0" applyNumberFormat="0" applyFill="0" applyBorder="0" applyAlignment="0" applyProtection="0">
      <alignment vertical="center"/>
    </xf>
    <xf numFmtId="0" fontId="23" fillId="0" borderId="10" applyNumberFormat="0" applyFill="0" applyAlignment="0" applyProtection="0">
      <alignment vertical="center"/>
    </xf>
    <xf numFmtId="0" fontId="24" fillId="23" borderId="11" applyNumberFormat="0" applyAlignment="0" applyProtection="0">
      <alignment vertical="center"/>
    </xf>
    <xf numFmtId="0" fontId="25" fillId="0" borderId="0" applyNumberFormat="0" applyFill="0" applyBorder="0" applyAlignment="0" applyProtection="0">
      <alignment vertical="center"/>
    </xf>
    <xf numFmtId="0" fontId="26" fillId="0" borderId="0">
      <alignment horizontal="center"/>
    </xf>
    <xf numFmtId="177" fontId="27" fillId="0" borderId="0" applyFill="0" applyBorder="0" applyProtection="0">
      <alignment horizontal="right"/>
    </xf>
    <xf numFmtId="6" fontId="14" fillId="0" borderId="0" applyFont="0" applyFill="0" applyBorder="0" applyAlignment="0" applyProtection="0"/>
    <xf numFmtId="0" fontId="28" fillId="7" borderId="6" applyNumberFormat="0" applyAlignment="0" applyProtection="0">
      <alignment vertical="center"/>
    </xf>
    <xf numFmtId="0" fontId="26" fillId="0" borderId="0">
      <alignment horizontal="center"/>
    </xf>
    <xf numFmtId="0" fontId="14" fillId="0" borderId="0">
      <alignment vertical="center"/>
    </xf>
    <xf numFmtId="0" fontId="31" fillId="0" borderId="0">
      <alignment vertical="center"/>
    </xf>
    <xf numFmtId="0" fontId="14" fillId="0" borderId="0">
      <alignment vertical="center"/>
    </xf>
    <xf numFmtId="0" fontId="29" fillId="4" borderId="0" applyNumberFormat="0" applyBorder="0" applyAlignment="0" applyProtection="0">
      <alignment vertical="center"/>
    </xf>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0" fontId="33" fillId="0" borderId="0"/>
    <xf numFmtId="0" fontId="1" fillId="0" borderId="0">
      <alignment vertical="center"/>
    </xf>
  </cellStyleXfs>
  <cellXfs count="265">
    <xf numFmtId="0" fontId="0" fillId="0" borderId="0" xfId="0"/>
    <xf numFmtId="0" fontId="32" fillId="0" borderId="0" xfId="0" applyFont="1"/>
    <xf numFmtId="0" fontId="32" fillId="0" borderId="0" xfId="0" applyFont="1" applyAlignment="1">
      <alignment horizontal="center"/>
    </xf>
    <xf numFmtId="0" fontId="32" fillId="0" borderId="0" xfId="0" applyFont="1" applyAlignment="1">
      <alignment horizontal="left"/>
    </xf>
    <xf numFmtId="49" fontId="32" fillId="0" borderId="0" xfId="0" applyNumberFormat="1" applyFont="1" applyFill="1" applyBorder="1" applyAlignment="1">
      <alignment horizontal="left"/>
    </xf>
    <xf numFmtId="0" fontId="32" fillId="0" borderId="0" xfId="0" applyFont="1" applyFill="1" applyBorder="1" applyAlignment="1">
      <alignment horizontal="left"/>
    </xf>
    <xf numFmtId="178" fontId="32" fillId="0" borderId="0" xfId="0" applyNumberFormat="1" applyFont="1" applyFill="1" applyBorder="1" applyAlignment="1"/>
    <xf numFmtId="0" fontId="32" fillId="0" borderId="0" xfId="0" applyFont="1" applyFill="1" applyBorder="1"/>
    <xf numFmtId="0" fontId="35" fillId="0" borderId="0" xfId="60" applyFont="1" applyAlignment="1">
      <alignment vertical="center"/>
    </xf>
    <xf numFmtId="0" fontId="35" fillId="0" borderId="0" xfId="60" applyFont="1" applyAlignment="1">
      <alignment vertical="center"/>
    </xf>
    <xf numFmtId="0" fontId="32" fillId="0" borderId="23" xfId="0" applyFont="1" applyBorder="1" applyAlignment="1">
      <alignment shrinkToFit="1"/>
    </xf>
    <xf numFmtId="0" fontId="32" fillId="0" borderId="0" xfId="0" applyFont="1" applyAlignment="1">
      <alignment shrinkToFit="1"/>
    </xf>
    <xf numFmtId="0" fontId="0" fillId="0" borderId="0" xfId="0" applyAlignment="1">
      <alignment shrinkToFit="1"/>
    </xf>
    <xf numFmtId="0" fontId="32" fillId="0" borderId="23" xfId="0" applyFont="1" applyBorder="1" applyAlignment="1">
      <alignment horizontal="left" vertical="center" shrinkToFit="1"/>
    </xf>
    <xf numFmtId="0" fontId="35" fillId="0" borderId="12" xfId="60" applyFont="1" applyBorder="1" applyAlignment="1">
      <alignment vertical="center"/>
    </xf>
    <xf numFmtId="0" fontId="35" fillId="0" borderId="18" xfId="60" applyFont="1" applyBorder="1" applyAlignment="1">
      <alignment vertical="center"/>
    </xf>
    <xf numFmtId="0" fontId="35" fillId="0" borderId="20" xfId="60" applyFont="1" applyBorder="1" applyAlignment="1">
      <alignment vertical="center"/>
    </xf>
    <xf numFmtId="0" fontId="35" fillId="0" borderId="21" xfId="60" applyFont="1" applyBorder="1" applyAlignment="1">
      <alignment vertical="center"/>
    </xf>
    <xf numFmtId="0" fontId="35" fillId="0" borderId="19" xfId="60" applyFont="1" applyBorder="1" applyAlignment="1">
      <alignment vertical="center"/>
    </xf>
    <xf numFmtId="0" fontId="35" fillId="0" borderId="0" xfId="60" applyFont="1" applyBorder="1" applyAlignment="1">
      <alignment vertical="center"/>
    </xf>
    <xf numFmtId="0" fontId="35" fillId="0" borderId="14" xfId="60" applyFont="1" applyBorder="1" applyAlignment="1">
      <alignment vertical="center" wrapText="1" shrinkToFit="1"/>
    </xf>
    <xf numFmtId="0" fontId="35" fillId="0" borderId="14" xfId="60" applyFont="1" applyBorder="1" applyAlignment="1">
      <alignment vertical="center" shrinkToFit="1"/>
    </xf>
    <xf numFmtId="0" fontId="35" fillId="0" borderId="15" xfId="60" applyFont="1" applyBorder="1" applyAlignment="1">
      <alignment vertical="center" shrinkToFit="1"/>
    </xf>
    <xf numFmtId="0" fontId="32" fillId="0" borderId="0" xfId="0" applyFont="1" applyBorder="1" applyAlignment="1">
      <alignment shrinkToFit="1"/>
    </xf>
    <xf numFmtId="0" fontId="1" fillId="0" borderId="0" xfId="61">
      <alignment vertical="center"/>
    </xf>
    <xf numFmtId="0" fontId="37" fillId="0" borderId="0" xfId="61" applyFont="1" applyAlignment="1">
      <alignment horizontal="justify" vertical="center"/>
    </xf>
    <xf numFmtId="0" fontId="38" fillId="0" borderId="13" xfId="61" applyFont="1" applyBorder="1" applyAlignment="1">
      <alignment horizontal="center" vertical="center" wrapText="1"/>
    </xf>
    <xf numFmtId="58" fontId="38" fillId="0" borderId="13" xfId="61" applyNumberFormat="1" applyFont="1" applyBorder="1" applyAlignment="1">
      <alignment horizontal="center" vertical="center" wrapText="1"/>
    </xf>
    <xf numFmtId="0" fontId="38" fillId="24" borderId="13" xfId="61" applyFont="1" applyFill="1" applyBorder="1" applyAlignment="1">
      <alignment horizontal="justify" vertical="top" wrapText="1"/>
    </xf>
    <xf numFmtId="0" fontId="39" fillId="0" borderId="29" xfId="61" applyFont="1" applyBorder="1" applyAlignment="1">
      <alignment horizontal="center" vertical="center" wrapText="1"/>
    </xf>
    <xf numFmtId="0" fontId="35" fillId="0" borderId="0" xfId="60" applyFont="1" applyAlignment="1">
      <alignment vertical="center"/>
    </xf>
    <xf numFmtId="0" fontId="35" fillId="0" borderId="15" xfId="60" applyFont="1" applyBorder="1" applyAlignment="1">
      <alignment vertical="center"/>
    </xf>
    <xf numFmtId="0" fontId="0" fillId="0" borderId="0" xfId="0" applyAlignment="1">
      <alignment horizontal="center" vertical="center"/>
    </xf>
    <xf numFmtId="0" fontId="0" fillId="0" borderId="13" xfId="0" applyBorder="1" applyAlignment="1">
      <alignment horizontal="center" vertical="center"/>
    </xf>
    <xf numFmtId="0" fontId="0" fillId="0" borderId="31" xfId="0" applyBorder="1" applyAlignment="1">
      <alignment horizontal="center" vertical="center" wrapText="1"/>
    </xf>
    <xf numFmtId="0" fontId="0" fillId="0" borderId="32" xfId="0" applyBorder="1" applyAlignment="1">
      <alignment horizontal="center" vertical="center"/>
    </xf>
    <xf numFmtId="0" fontId="0" fillId="0" borderId="13" xfId="0" applyBorder="1" applyAlignment="1">
      <alignment horizontal="center" vertical="center" wrapText="1"/>
    </xf>
    <xf numFmtId="0" fontId="0" fillId="24" borderId="13" xfId="0" applyFill="1" applyBorder="1" applyAlignment="1">
      <alignment horizontal="center" vertical="center"/>
    </xf>
    <xf numFmtId="0" fontId="0" fillId="24" borderId="31" xfId="0" applyFill="1" applyBorder="1" applyAlignment="1">
      <alignment horizontal="center" vertical="center"/>
    </xf>
    <xf numFmtId="58" fontId="32" fillId="0" borderId="0" xfId="0" applyNumberFormat="1" applyFont="1" applyFill="1" applyBorder="1" applyAlignment="1">
      <alignment horizontal="left"/>
    </xf>
    <xf numFmtId="0" fontId="32" fillId="0" borderId="0" xfId="0" applyFont="1" applyFill="1"/>
    <xf numFmtId="0" fontId="41" fillId="0" borderId="0" xfId="0" applyFont="1"/>
    <xf numFmtId="0" fontId="32" fillId="0" borderId="0" xfId="0" applyFont="1" applyAlignment="1"/>
    <xf numFmtId="0" fontId="26" fillId="0" borderId="0" xfId="0" applyFont="1"/>
    <xf numFmtId="0" fontId="42" fillId="0" borderId="0" xfId="0" applyFont="1" applyAlignment="1">
      <alignment horizontal="right" vertical="center"/>
    </xf>
    <xf numFmtId="0" fontId="26" fillId="0" borderId="0" xfId="0" applyFont="1" applyAlignment="1">
      <alignment horizontal="left" vertical="center" indent="1"/>
    </xf>
    <xf numFmtId="0" fontId="42" fillId="0" borderId="0" xfId="0" applyFont="1" applyAlignment="1">
      <alignment vertical="top"/>
    </xf>
    <xf numFmtId="0" fontId="26" fillId="0" borderId="0" xfId="0" applyFont="1" applyAlignment="1">
      <alignment horizontal="center"/>
    </xf>
    <xf numFmtId="0" fontId="26" fillId="0" borderId="13" xfId="0" applyFont="1" applyBorder="1" applyAlignment="1">
      <alignment horizontal="left" vertical="center" indent="1"/>
    </xf>
    <xf numFmtId="58" fontId="26" fillId="0" borderId="0" xfId="0" applyNumberFormat="1" applyFont="1"/>
    <xf numFmtId="58" fontId="26" fillId="0" borderId="0" xfId="0" applyNumberFormat="1" applyFont="1" applyAlignment="1">
      <alignment horizontal="center"/>
    </xf>
    <xf numFmtId="58" fontId="32" fillId="25" borderId="33" xfId="0" applyNumberFormat="1" applyFont="1" applyFill="1" applyBorder="1" applyAlignment="1">
      <alignment horizontal="left"/>
    </xf>
    <xf numFmtId="58" fontId="32" fillId="25" borderId="34" xfId="0" applyNumberFormat="1" applyFont="1" applyFill="1" applyBorder="1" applyAlignment="1">
      <alignment horizontal="left"/>
    </xf>
    <xf numFmtId="0" fontId="26" fillId="24" borderId="13" xfId="0" applyFont="1" applyFill="1" applyBorder="1" applyAlignment="1">
      <alignment horizontal="left" vertical="center" indent="1"/>
    </xf>
    <xf numFmtId="0" fontId="44" fillId="0" borderId="0" xfId="60" applyFont="1" applyFill="1" applyAlignment="1">
      <alignment vertical="center"/>
    </xf>
    <xf numFmtId="0" fontId="44" fillId="0" borderId="38" xfId="60" applyFont="1" applyFill="1" applyBorder="1" applyAlignment="1">
      <alignment vertical="center"/>
    </xf>
    <xf numFmtId="0" fontId="44" fillId="0" borderId="0" xfId="60" applyFont="1" applyFill="1" applyBorder="1" applyAlignment="1">
      <alignment vertical="center"/>
    </xf>
    <xf numFmtId="0" fontId="44" fillId="0" borderId="39" xfId="60" applyFont="1" applyFill="1" applyBorder="1" applyAlignment="1">
      <alignment vertical="center"/>
    </xf>
    <xf numFmtId="0" fontId="44" fillId="0" borderId="0" xfId="60" applyFont="1" applyFill="1" applyBorder="1" applyAlignment="1">
      <alignment vertical="center" wrapText="1"/>
    </xf>
    <xf numFmtId="49" fontId="44" fillId="0" borderId="0" xfId="60" applyNumberFormat="1" applyFont="1" applyFill="1" applyBorder="1" applyAlignment="1">
      <alignment vertical="center"/>
    </xf>
    <xf numFmtId="0" fontId="44" fillId="0" borderId="0" xfId="60" applyFont="1" applyFill="1" applyBorder="1" applyAlignment="1">
      <alignment horizontal="distributed" vertical="center"/>
    </xf>
    <xf numFmtId="0" fontId="44" fillId="0" borderId="0" xfId="60" applyFont="1" applyFill="1" applyBorder="1" applyAlignment="1">
      <alignment horizontal="center" vertical="center"/>
    </xf>
    <xf numFmtId="58" fontId="26" fillId="24" borderId="0" xfId="0" applyNumberFormat="1" applyFont="1" applyFill="1" applyAlignment="1">
      <alignment horizontal="center"/>
    </xf>
    <xf numFmtId="0" fontId="38" fillId="0" borderId="13" xfId="61" applyFont="1" applyBorder="1" applyAlignment="1">
      <alignment horizontal="center" vertical="center" wrapText="1"/>
    </xf>
    <xf numFmtId="0" fontId="1" fillId="0" borderId="0" xfId="61">
      <alignment vertical="center"/>
    </xf>
    <xf numFmtId="0" fontId="35" fillId="0" borderId="18" xfId="60" applyFont="1" applyBorder="1" applyAlignment="1">
      <alignment horizontal="right" vertical="center"/>
    </xf>
    <xf numFmtId="0" fontId="33" fillId="0" borderId="18" xfId="60" applyBorder="1"/>
    <xf numFmtId="0" fontId="38" fillId="0" borderId="13" xfId="61" applyFont="1" applyFill="1" applyBorder="1" applyAlignment="1">
      <alignment horizontal="justify" vertical="top" wrapText="1"/>
    </xf>
    <xf numFmtId="58" fontId="32" fillId="26" borderId="24" xfId="0" applyNumberFormat="1" applyFont="1" applyFill="1" applyBorder="1" applyAlignment="1">
      <alignment horizontal="left"/>
    </xf>
    <xf numFmtId="58" fontId="32" fillId="26" borderId="25" xfId="0" applyNumberFormat="1" applyFont="1" applyFill="1" applyBorder="1" applyAlignment="1">
      <alignment horizontal="left"/>
    </xf>
    <xf numFmtId="0" fontId="32" fillId="26" borderId="24" xfId="0" applyNumberFormat="1" applyFont="1" applyFill="1" applyBorder="1" applyAlignment="1">
      <alignment horizontal="left"/>
    </xf>
    <xf numFmtId="0" fontId="46" fillId="0" borderId="0" xfId="0" applyFont="1" applyAlignment="1">
      <alignment shrinkToFit="1"/>
    </xf>
    <xf numFmtId="0" fontId="1" fillId="0" borderId="0" xfId="61">
      <alignment vertical="center"/>
    </xf>
    <xf numFmtId="58" fontId="32" fillId="25" borderId="24" xfId="0" applyNumberFormat="1" applyFont="1" applyFill="1" applyBorder="1" applyAlignment="1">
      <alignment horizontal="left"/>
    </xf>
    <xf numFmtId="58" fontId="32" fillId="25" borderId="25" xfId="0" applyNumberFormat="1" applyFont="1" applyFill="1" applyBorder="1" applyAlignment="1">
      <alignment horizontal="left"/>
    </xf>
    <xf numFmtId="180" fontId="35" fillId="0" borderId="16" xfId="60" applyNumberFormat="1" applyFont="1" applyBorder="1" applyAlignment="1">
      <alignment vertical="center"/>
    </xf>
    <xf numFmtId="181" fontId="35" fillId="0" borderId="16" xfId="60" applyNumberFormat="1" applyFont="1" applyBorder="1" applyAlignment="1">
      <alignment vertical="center"/>
    </xf>
    <xf numFmtId="181" fontId="32" fillId="25" borderId="26" xfId="0" applyNumberFormat="1" applyFont="1" applyFill="1" applyBorder="1" applyAlignment="1">
      <alignment horizontal="center"/>
    </xf>
    <xf numFmtId="180" fontId="32" fillId="25" borderId="27" xfId="0" applyNumberFormat="1" applyFont="1" applyFill="1" applyBorder="1" applyAlignment="1">
      <alignment horizontal="center"/>
    </xf>
    <xf numFmtId="0" fontId="39" fillId="0" borderId="22" xfId="61" applyFont="1" applyBorder="1" applyAlignment="1">
      <alignment horizontal="center" vertical="center" wrapText="1"/>
    </xf>
    <xf numFmtId="189" fontId="39" fillId="0" borderId="30" xfId="61" applyNumberFormat="1" applyFont="1" applyBorder="1" applyAlignment="1">
      <alignment horizontal="right" vertical="center" wrapText="1"/>
    </xf>
    <xf numFmtId="0" fontId="1" fillId="0" borderId="0" xfId="61">
      <alignment vertical="center"/>
    </xf>
    <xf numFmtId="189" fontId="39" fillId="0" borderId="30" xfId="61" applyNumberFormat="1" applyFont="1" applyBorder="1" applyAlignment="1">
      <alignment horizontal="center" vertical="center" wrapText="1"/>
    </xf>
    <xf numFmtId="0" fontId="47" fillId="0" borderId="0" xfId="0" applyFont="1" applyAlignment="1">
      <alignment horizontal="center" vertical="center"/>
    </xf>
    <xf numFmtId="0" fontId="48" fillId="0" borderId="0" xfId="61" applyFont="1">
      <alignment vertical="center"/>
    </xf>
    <xf numFmtId="0" fontId="49" fillId="0" borderId="0" xfId="61" applyFont="1">
      <alignment vertical="center"/>
    </xf>
    <xf numFmtId="58" fontId="32" fillId="26" borderId="24" xfId="0" applyNumberFormat="1" applyFont="1" applyFill="1" applyBorder="1" applyAlignment="1">
      <alignment horizontal="left"/>
    </xf>
    <xf numFmtId="58" fontId="32" fillId="26" borderId="25" xfId="0" applyNumberFormat="1" applyFont="1" applyFill="1" applyBorder="1" applyAlignment="1">
      <alignment horizontal="left"/>
    </xf>
    <xf numFmtId="0" fontId="32" fillId="25" borderId="24" xfId="0" applyNumberFormat="1" applyFont="1" applyFill="1" applyBorder="1" applyAlignment="1">
      <alignment horizontal="left"/>
    </xf>
    <xf numFmtId="0" fontId="32" fillId="25" borderId="25" xfId="0" applyNumberFormat="1" applyFont="1" applyFill="1" applyBorder="1" applyAlignment="1">
      <alignment horizontal="left"/>
    </xf>
    <xf numFmtId="180" fontId="32" fillId="25" borderId="26" xfId="0" applyNumberFormat="1" applyFont="1" applyFill="1" applyBorder="1" applyAlignment="1">
      <alignment horizontal="left" vertical="center" wrapText="1"/>
    </xf>
    <xf numFmtId="180" fontId="32" fillId="25" borderId="27" xfId="0" applyNumberFormat="1" applyFont="1" applyFill="1" applyBorder="1" applyAlignment="1">
      <alignment horizontal="left" vertical="center" wrapText="1"/>
    </xf>
    <xf numFmtId="58" fontId="32" fillId="25" borderId="24" xfId="0" applyNumberFormat="1" applyFont="1" applyFill="1" applyBorder="1" applyAlignment="1">
      <alignment horizontal="left"/>
    </xf>
    <xf numFmtId="58" fontId="32" fillId="25" borderId="25" xfId="0" applyNumberFormat="1" applyFont="1" applyFill="1" applyBorder="1" applyAlignment="1">
      <alignment horizontal="left"/>
    </xf>
    <xf numFmtId="3" fontId="32" fillId="25" borderId="26" xfId="0" applyNumberFormat="1" applyFont="1" applyFill="1" applyBorder="1" applyAlignment="1">
      <alignment horizontal="left"/>
    </xf>
    <xf numFmtId="3" fontId="32" fillId="25" borderId="27" xfId="0" applyNumberFormat="1" applyFont="1" applyFill="1" applyBorder="1" applyAlignment="1">
      <alignment horizontal="left"/>
    </xf>
    <xf numFmtId="0" fontId="35" fillId="0" borderId="0" xfId="60" applyFont="1" applyAlignment="1">
      <alignment vertical="center"/>
    </xf>
    <xf numFmtId="0" fontId="35" fillId="0" borderId="0" xfId="60" applyFont="1" applyAlignment="1">
      <alignment horizontal="left" vertical="center"/>
    </xf>
    <xf numFmtId="58" fontId="35" fillId="0" borderId="0" xfId="60" applyNumberFormat="1" applyFont="1" applyAlignment="1">
      <alignment vertical="center" shrinkToFit="1"/>
    </xf>
    <xf numFmtId="0" fontId="35" fillId="0" borderId="0" xfId="60" applyFont="1" applyAlignment="1">
      <alignment vertical="center" shrinkToFit="1"/>
    </xf>
    <xf numFmtId="0" fontId="34" fillId="0" borderId="0" xfId="60" applyFont="1" applyAlignment="1">
      <alignment vertical="center"/>
    </xf>
    <xf numFmtId="179" fontId="35" fillId="0" borderId="0" xfId="60" quotePrefix="1" applyNumberFormat="1" applyFont="1" applyAlignment="1">
      <alignment horizontal="right" vertical="center"/>
    </xf>
    <xf numFmtId="179" fontId="35" fillId="0" borderId="0" xfId="60" applyNumberFormat="1" applyFont="1" applyAlignment="1">
      <alignment horizontal="right" vertical="center"/>
    </xf>
    <xf numFmtId="0" fontId="35" fillId="0" borderId="0" xfId="60" applyFont="1" applyAlignment="1">
      <alignment horizontal="center" vertical="center"/>
    </xf>
    <xf numFmtId="0" fontId="35" fillId="0" borderId="0" xfId="60" applyFont="1" applyAlignment="1">
      <alignment vertical="center" wrapText="1"/>
    </xf>
    <xf numFmtId="49" fontId="35" fillId="0" borderId="0" xfId="60" applyNumberFormat="1" applyFont="1" applyAlignment="1">
      <alignment vertical="center"/>
    </xf>
    <xf numFmtId="49" fontId="35" fillId="0" borderId="0" xfId="60" applyNumberFormat="1" applyFont="1" applyAlignment="1">
      <alignment horizontal="left" vertical="center" indent="2"/>
    </xf>
    <xf numFmtId="49" fontId="35" fillId="0" borderId="0" xfId="60" applyNumberFormat="1" applyFont="1" applyAlignment="1">
      <alignment horizontal="center" vertical="center"/>
    </xf>
    <xf numFmtId="0" fontId="35" fillId="0" borderId="0" xfId="60" applyFont="1" applyAlignment="1">
      <alignment horizontal="distributed" vertical="center"/>
    </xf>
    <xf numFmtId="0" fontId="35" fillId="0" borderId="0" xfId="60" applyFont="1" applyAlignment="1">
      <alignment horizontal="left" vertical="center" indent="2"/>
    </xf>
    <xf numFmtId="182" fontId="35" fillId="0" borderId="0" xfId="60" applyNumberFormat="1" applyFont="1" applyAlignment="1">
      <alignment horizontal="center" vertical="center"/>
    </xf>
    <xf numFmtId="0" fontId="35" fillId="0" borderId="0" xfId="60" applyFont="1" applyAlignment="1">
      <alignment horizontal="distributed" vertical="center" wrapText="1"/>
    </xf>
    <xf numFmtId="0" fontId="35" fillId="0" borderId="20" xfId="60" applyFont="1" applyBorder="1" applyAlignment="1">
      <alignment vertical="center"/>
    </xf>
    <xf numFmtId="0" fontId="35" fillId="0" borderId="19" xfId="60" applyFont="1" applyBorder="1" applyAlignment="1">
      <alignment vertical="center"/>
    </xf>
    <xf numFmtId="0" fontId="35" fillId="0" borderId="14" xfId="60" applyFont="1" applyBorder="1" applyAlignment="1">
      <alignment horizontal="distributed" vertical="center"/>
    </xf>
    <xf numFmtId="0" fontId="35" fillId="0" borderId="16" xfId="60" applyFont="1" applyBorder="1" applyAlignment="1">
      <alignment horizontal="distributed" vertical="center"/>
    </xf>
    <xf numFmtId="0" fontId="35" fillId="0" borderId="15" xfId="60" applyFont="1" applyBorder="1" applyAlignment="1">
      <alignment vertical="center"/>
    </xf>
    <xf numFmtId="0" fontId="35" fillId="0" borderId="17" xfId="60" applyFont="1" applyBorder="1" applyAlignment="1">
      <alignment vertical="center"/>
    </xf>
    <xf numFmtId="0" fontId="35" fillId="0" borderId="20" xfId="60" applyFont="1" applyBorder="1" applyAlignment="1">
      <alignment horizontal="center" vertical="center"/>
    </xf>
    <xf numFmtId="0" fontId="35" fillId="0" borderId="14" xfId="60" applyFont="1" applyBorder="1" applyAlignment="1">
      <alignment horizontal="center" vertical="center"/>
    </xf>
    <xf numFmtId="0" fontId="35" fillId="0" borderId="15" xfId="60" applyFont="1" applyBorder="1" applyAlignment="1">
      <alignment horizontal="center" vertical="center"/>
    </xf>
    <xf numFmtId="0" fontId="35" fillId="0" borderId="19" xfId="60" applyFont="1" applyBorder="1" applyAlignment="1">
      <alignment horizontal="center" vertical="center"/>
    </xf>
    <xf numFmtId="0" fontId="35" fillId="0" borderId="16" xfId="60" applyFont="1" applyBorder="1" applyAlignment="1">
      <alignment horizontal="center" vertical="center"/>
    </xf>
    <xf numFmtId="0" fontId="35" fillId="0" borderId="17" xfId="60" applyFont="1" applyBorder="1" applyAlignment="1">
      <alignment horizontal="center" vertical="center"/>
    </xf>
    <xf numFmtId="0" fontId="35" fillId="0" borderId="16" xfId="60" applyFont="1" applyBorder="1" applyAlignment="1">
      <alignment vertical="center"/>
    </xf>
    <xf numFmtId="0" fontId="35" fillId="0" borderId="2" xfId="60" applyFont="1" applyBorder="1" applyAlignment="1">
      <alignment horizontal="distributed" vertical="center"/>
    </xf>
    <xf numFmtId="0" fontId="35" fillId="0" borderId="12" xfId="60" applyFont="1" applyBorder="1" applyAlignment="1">
      <alignment horizontal="left" vertical="center" indent="1"/>
    </xf>
    <xf numFmtId="0" fontId="35" fillId="0" borderId="2" xfId="60" applyFont="1" applyBorder="1" applyAlignment="1">
      <alignment horizontal="left" vertical="center" indent="1"/>
    </xf>
    <xf numFmtId="0" fontId="35" fillId="0" borderId="18" xfId="60" applyFont="1" applyBorder="1" applyAlignment="1">
      <alignment horizontal="left" vertical="center" indent="1"/>
    </xf>
    <xf numFmtId="0" fontId="35" fillId="0" borderId="2" xfId="60" applyFont="1" applyBorder="1" applyAlignment="1">
      <alignment horizontal="center" vertical="center"/>
    </xf>
    <xf numFmtId="58" fontId="35" fillId="0" borderId="12" xfId="60" applyNumberFormat="1" applyFont="1" applyBorder="1" applyAlignment="1">
      <alignment horizontal="left" vertical="center" indent="1"/>
    </xf>
    <xf numFmtId="0" fontId="35" fillId="0" borderId="12" xfId="60" applyFont="1" applyBorder="1" applyAlignment="1">
      <alignment horizontal="center" vertical="center"/>
    </xf>
    <xf numFmtId="0" fontId="35" fillId="0" borderId="18" xfId="60" applyFont="1" applyBorder="1" applyAlignment="1">
      <alignment horizontal="center" vertical="center"/>
    </xf>
    <xf numFmtId="185" fontId="35" fillId="24" borderId="12" xfId="60" applyNumberFormat="1" applyFont="1" applyFill="1" applyBorder="1" applyAlignment="1">
      <alignment horizontal="right" vertical="center"/>
    </xf>
    <xf numFmtId="185" fontId="35" fillId="24" borderId="2" xfId="60" applyNumberFormat="1" applyFont="1" applyFill="1" applyBorder="1" applyAlignment="1">
      <alignment horizontal="right" vertical="center"/>
    </xf>
    <xf numFmtId="185" fontId="35" fillId="24" borderId="18" xfId="60" applyNumberFormat="1" applyFont="1" applyFill="1" applyBorder="1" applyAlignment="1">
      <alignment horizontal="right" vertical="center"/>
    </xf>
    <xf numFmtId="185" fontId="35" fillId="0" borderId="12" xfId="60" applyNumberFormat="1" applyFont="1" applyBorder="1" applyAlignment="1">
      <alignment horizontal="right" vertical="center"/>
    </xf>
    <xf numFmtId="185" fontId="35" fillId="0" borderId="2" xfId="60" applyNumberFormat="1" applyFont="1" applyBorder="1" applyAlignment="1">
      <alignment horizontal="right" vertical="center"/>
    </xf>
    <xf numFmtId="185" fontId="35" fillId="0" borderId="18" xfId="60" applyNumberFormat="1" applyFont="1" applyBorder="1" applyAlignment="1">
      <alignment horizontal="right" vertical="center"/>
    </xf>
    <xf numFmtId="0" fontId="35" fillId="24" borderId="22" xfId="60" applyFont="1" applyFill="1" applyBorder="1" applyAlignment="1">
      <alignment vertical="center"/>
    </xf>
    <xf numFmtId="185" fontId="35" fillId="24" borderId="22" xfId="60" applyNumberFormat="1" applyFont="1" applyFill="1" applyBorder="1" applyAlignment="1">
      <alignment horizontal="center" vertical="center"/>
    </xf>
    <xf numFmtId="185" fontId="35" fillId="24" borderId="12" xfId="60" applyNumberFormat="1" applyFont="1" applyFill="1" applyBorder="1" applyAlignment="1">
      <alignment vertical="center" shrinkToFit="1"/>
    </xf>
    <xf numFmtId="185" fontId="35" fillId="24" borderId="2" xfId="60" applyNumberFormat="1" applyFont="1" applyFill="1" applyBorder="1" applyAlignment="1">
      <alignment vertical="center" shrinkToFit="1"/>
    </xf>
    <xf numFmtId="185" fontId="35" fillId="24" borderId="18" xfId="60" applyNumberFormat="1" applyFont="1" applyFill="1" applyBorder="1" applyAlignment="1">
      <alignment vertical="center" shrinkToFit="1"/>
    </xf>
    <xf numFmtId="185" fontId="35" fillId="24" borderId="12" xfId="60" applyNumberFormat="1" applyFont="1" applyFill="1" applyBorder="1" applyAlignment="1">
      <alignment vertical="center"/>
    </xf>
    <xf numFmtId="185" fontId="35" fillId="24" borderId="2" xfId="60" applyNumberFormat="1" applyFont="1" applyFill="1" applyBorder="1" applyAlignment="1">
      <alignment vertical="center"/>
    </xf>
    <xf numFmtId="185" fontId="35" fillId="24" borderId="18" xfId="60" applyNumberFormat="1" applyFont="1" applyFill="1" applyBorder="1" applyAlignment="1">
      <alignment vertical="center"/>
    </xf>
    <xf numFmtId="0" fontId="35" fillId="24" borderId="13" xfId="60" applyFont="1" applyFill="1" applyBorder="1" applyAlignment="1">
      <alignment vertical="center"/>
    </xf>
    <xf numFmtId="185" fontId="35" fillId="24" borderId="21" xfId="60" applyNumberFormat="1" applyFont="1" applyFill="1" applyBorder="1" applyAlignment="1">
      <alignment vertical="center"/>
    </xf>
    <xf numFmtId="185" fontId="35" fillId="24" borderId="0" xfId="60" applyNumberFormat="1" applyFont="1" applyFill="1" applyBorder="1" applyAlignment="1">
      <alignment vertical="center"/>
    </xf>
    <xf numFmtId="185" fontId="35" fillId="24" borderId="28" xfId="60" applyNumberFormat="1" applyFont="1" applyFill="1" applyBorder="1" applyAlignment="1">
      <alignment vertical="center"/>
    </xf>
    <xf numFmtId="185" fontId="35" fillId="24" borderId="20" xfId="60" applyNumberFormat="1" applyFont="1" applyFill="1" applyBorder="1" applyAlignment="1">
      <alignment vertical="center"/>
    </xf>
    <xf numFmtId="185" fontId="35" fillId="24" borderId="14" xfId="60" applyNumberFormat="1" applyFont="1" applyFill="1" applyBorder="1" applyAlignment="1">
      <alignment vertical="center"/>
    </xf>
    <xf numFmtId="185" fontId="35" fillId="24" borderId="15" xfId="60" applyNumberFormat="1" applyFont="1" applyFill="1" applyBorder="1" applyAlignment="1">
      <alignment vertical="center"/>
    </xf>
    <xf numFmtId="185" fontId="35" fillId="24" borderId="13" xfId="60" applyNumberFormat="1" applyFont="1" applyFill="1" applyBorder="1" applyAlignment="1">
      <alignment horizontal="center" vertical="center"/>
    </xf>
    <xf numFmtId="185" fontId="35" fillId="0" borderId="12" xfId="60" applyNumberFormat="1" applyFont="1" applyBorder="1" applyAlignment="1">
      <alignment vertical="center"/>
    </xf>
    <xf numFmtId="185" fontId="35" fillId="0" borderId="2" xfId="60" applyNumberFormat="1" applyFont="1" applyBorder="1" applyAlignment="1">
      <alignment vertical="center"/>
    </xf>
    <xf numFmtId="185" fontId="35" fillId="0" borderId="18" xfId="60" applyNumberFormat="1" applyFont="1" applyBorder="1" applyAlignment="1">
      <alignment vertical="center"/>
    </xf>
    <xf numFmtId="0" fontId="35" fillId="0" borderId="14" xfId="60" applyFont="1" applyBorder="1" applyAlignment="1">
      <alignment vertical="center"/>
    </xf>
    <xf numFmtId="179" fontId="35" fillId="0" borderId="14" xfId="60" applyNumberFormat="1" applyFont="1" applyBorder="1" applyAlignment="1">
      <alignment horizontal="left" vertical="center" indent="2"/>
    </xf>
    <xf numFmtId="179" fontId="35" fillId="0" borderId="15" xfId="60" applyNumberFormat="1" applyFont="1" applyBorder="1" applyAlignment="1">
      <alignment horizontal="left" vertical="center" indent="2"/>
    </xf>
    <xf numFmtId="185" fontId="35" fillId="0" borderId="13" xfId="60" applyNumberFormat="1" applyFont="1" applyBorder="1" applyAlignment="1">
      <alignment horizontal="center" vertical="center"/>
    </xf>
    <xf numFmtId="180" fontId="35" fillId="0" borderId="16" xfId="60" applyNumberFormat="1" applyFont="1" applyBorder="1" applyAlignment="1">
      <alignment horizontal="center" vertical="center"/>
    </xf>
    <xf numFmtId="184" fontId="35" fillId="0" borderId="16" xfId="60" applyNumberFormat="1" applyFont="1" applyBorder="1" applyAlignment="1">
      <alignment horizontal="center" vertical="center"/>
    </xf>
    <xf numFmtId="0" fontId="35" fillId="24" borderId="14" xfId="60" applyFont="1" applyFill="1" applyBorder="1" applyAlignment="1">
      <alignment horizontal="left" vertical="center" wrapText="1"/>
    </xf>
    <xf numFmtId="0" fontId="35" fillId="24" borderId="14" xfId="60" applyFont="1" applyFill="1" applyBorder="1" applyAlignment="1">
      <alignment horizontal="left" vertical="center"/>
    </xf>
    <xf numFmtId="0" fontId="35" fillId="24" borderId="15" xfId="60" applyFont="1" applyFill="1" applyBorder="1" applyAlignment="1">
      <alignment horizontal="left" vertical="center"/>
    </xf>
    <xf numFmtId="0" fontId="35" fillId="24" borderId="0" xfId="60" applyFont="1" applyFill="1" applyBorder="1" applyAlignment="1">
      <alignment horizontal="left" vertical="center" wrapText="1"/>
    </xf>
    <xf numFmtId="0" fontId="35" fillId="24" borderId="0" xfId="60" applyFont="1" applyFill="1" applyBorder="1" applyAlignment="1">
      <alignment horizontal="left" vertical="center"/>
    </xf>
    <xf numFmtId="0" fontId="35" fillId="24" borderId="28" xfId="60" applyFont="1" applyFill="1" applyBorder="1" applyAlignment="1">
      <alignment horizontal="left" vertical="center"/>
    </xf>
    <xf numFmtId="0" fontId="35" fillId="24" borderId="16" xfId="60" applyFont="1" applyFill="1" applyBorder="1" applyAlignment="1">
      <alignment horizontal="left" vertical="center"/>
    </xf>
    <xf numFmtId="0" fontId="35" fillId="24" borderId="17" xfId="60" applyFont="1" applyFill="1" applyBorder="1" applyAlignment="1">
      <alignment horizontal="left" vertical="center"/>
    </xf>
    <xf numFmtId="0" fontId="35" fillId="0" borderId="20" xfId="60" applyFont="1" applyBorder="1" applyAlignment="1">
      <alignment vertical="top" wrapText="1"/>
    </xf>
    <xf numFmtId="0" fontId="35" fillId="0" borderId="14" xfId="60" applyFont="1" applyBorder="1" applyAlignment="1">
      <alignment vertical="top"/>
    </xf>
    <xf numFmtId="0" fontId="35" fillId="0" borderId="15" xfId="60" applyFont="1" applyBorder="1" applyAlignment="1">
      <alignment vertical="top"/>
    </xf>
    <xf numFmtId="0" fontId="35" fillId="0" borderId="21" xfId="60" applyFont="1" applyBorder="1" applyAlignment="1">
      <alignment vertical="top"/>
    </xf>
    <xf numFmtId="0" fontId="35" fillId="0" borderId="0" xfId="60" applyFont="1" applyBorder="1" applyAlignment="1">
      <alignment vertical="top"/>
    </xf>
    <xf numFmtId="0" fontId="35" fillId="0" borderId="28" xfId="60" applyFont="1" applyBorder="1" applyAlignment="1">
      <alignment vertical="top"/>
    </xf>
    <xf numFmtId="0" fontId="35" fillId="0" borderId="19" xfId="60" applyFont="1" applyBorder="1" applyAlignment="1">
      <alignment vertical="top"/>
    </xf>
    <xf numFmtId="0" fontId="35" fillId="0" borderId="16" xfId="60" applyFont="1" applyBorder="1" applyAlignment="1">
      <alignment vertical="top"/>
    </xf>
    <xf numFmtId="0" fontId="35" fillId="0" borderId="17" xfId="60" applyFont="1" applyBorder="1" applyAlignment="1">
      <alignment vertical="top"/>
    </xf>
    <xf numFmtId="0" fontId="35" fillId="0" borderId="0" xfId="60" applyFont="1" applyBorder="1" applyAlignment="1">
      <alignment vertical="center"/>
    </xf>
    <xf numFmtId="179" fontId="35" fillId="0" borderId="0" xfId="60" applyNumberFormat="1" applyFont="1" applyBorder="1" applyAlignment="1">
      <alignment horizontal="left" vertical="center" indent="2"/>
    </xf>
    <xf numFmtId="179" fontId="35" fillId="0" borderId="28" xfId="60" applyNumberFormat="1" applyFont="1" applyBorder="1" applyAlignment="1">
      <alignment horizontal="left" vertical="center" indent="2"/>
    </xf>
    <xf numFmtId="0" fontId="35" fillId="0" borderId="14" xfId="60" applyFont="1" applyBorder="1" applyAlignment="1">
      <alignment horizontal="left" vertical="center" indent="2"/>
    </xf>
    <xf numFmtId="0" fontId="35" fillId="0" borderId="15" xfId="60" applyFont="1" applyBorder="1" applyAlignment="1">
      <alignment horizontal="left" vertical="center" indent="2"/>
    </xf>
    <xf numFmtId="183" fontId="35" fillId="0" borderId="16" xfId="60" applyNumberFormat="1" applyFont="1" applyBorder="1" applyAlignment="1">
      <alignment horizontal="center" vertical="center"/>
    </xf>
    <xf numFmtId="183" fontId="35" fillId="0" borderId="17" xfId="60" applyNumberFormat="1" applyFont="1" applyBorder="1" applyAlignment="1">
      <alignment horizontal="center" vertical="center"/>
    </xf>
    <xf numFmtId="181" fontId="35" fillId="0" borderId="16" xfId="60" applyNumberFormat="1" applyFont="1" applyBorder="1" applyAlignment="1">
      <alignment horizontal="center" vertical="center"/>
    </xf>
    <xf numFmtId="0" fontId="37" fillId="0" borderId="0" xfId="61" applyFont="1" applyAlignment="1">
      <alignment horizontal="justify" vertical="center" wrapText="1"/>
    </xf>
    <xf numFmtId="0" fontId="1" fillId="0" borderId="0" xfId="61">
      <alignment vertical="center"/>
    </xf>
    <xf numFmtId="0" fontId="37" fillId="0" borderId="0" xfId="61" applyFont="1" applyAlignment="1">
      <alignment horizontal="center" vertical="center" wrapText="1"/>
    </xf>
    <xf numFmtId="0" fontId="38" fillId="0" borderId="22" xfId="61" applyFont="1" applyBorder="1" applyAlignment="1">
      <alignment horizontal="center" vertical="center" wrapText="1"/>
    </xf>
    <xf numFmtId="0" fontId="38" fillId="0" borderId="29" xfId="61" applyFont="1" applyBorder="1" applyAlignment="1">
      <alignment horizontal="center" vertical="center" wrapText="1"/>
    </xf>
    <xf numFmtId="0" fontId="38" fillId="0" borderId="30" xfId="61" applyFont="1" applyBorder="1" applyAlignment="1">
      <alignment horizontal="center" vertical="center" wrapText="1"/>
    </xf>
    <xf numFmtId="0" fontId="40" fillId="0" borderId="0" xfId="0" applyFont="1" applyAlignment="1">
      <alignment horizontal="center"/>
    </xf>
    <xf numFmtId="0" fontId="42" fillId="24" borderId="13" xfId="0" applyFont="1" applyFill="1" applyBorder="1" applyAlignment="1">
      <alignment horizontal="left" vertical="top"/>
    </xf>
    <xf numFmtId="0" fontId="43" fillId="0" borderId="0" xfId="0" applyFont="1" applyAlignment="1">
      <alignment horizontal="center"/>
    </xf>
    <xf numFmtId="187" fontId="35" fillId="0" borderId="0" xfId="60" applyNumberFormat="1" applyFont="1" applyAlignment="1">
      <alignment horizontal="right" vertical="center" wrapText="1"/>
    </xf>
    <xf numFmtId="188" fontId="35" fillId="0" borderId="0" xfId="60" applyNumberFormat="1" applyFont="1" applyAlignment="1">
      <alignment horizontal="left" vertical="center" wrapText="1"/>
    </xf>
    <xf numFmtId="58" fontId="35" fillId="0" borderId="0" xfId="60" applyNumberFormat="1" applyFont="1" applyAlignment="1">
      <alignment vertical="center"/>
    </xf>
    <xf numFmtId="0" fontId="35" fillId="0" borderId="0" xfId="60" applyFont="1" applyAlignment="1">
      <alignment horizontal="center" vertical="center" wrapText="1"/>
    </xf>
    <xf numFmtId="0" fontId="35" fillId="0" borderId="0" xfId="60" applyFont="1" applyAlignment="1">
      <alignment horizontal="left" vertical="center" wrapText="1"/>
    </xf>
    <xf numFmtId="0" fontId="35" fillId="0" borderId="20" xfId="60" applyFont="1" applyBorder="1" applyAlignment="1">
      <alignment horizontal="center" vertical="center" textRotation="255"/>
    </xf>
    <xf numFmtId="0" fontId="35" fillId="0" borderId="14" xfId="60" applyFont="1" applyBorder="1" applyAlignment="1">
      <alignment horizontal="center" vertical="center" textRotation="255"/>
    </xf>
    <xf numFmtId="0" fontId="35" fillId="0" borderId="15" xfId="60" applyFont="1" applyBorder="1" applyAlignment="1">
      <alignment horizontal="center" vertical="center" textRotation="255"/>
    </xf>
    <xf numFmtId="0" fontId="35" fillId="0" borderId="21" xfId="60" applyFont="1" applyBorder="1" applyAlignment="1">
      <alignment horizontal="center" vertical="center" textRotation="255"/>
    </xf>
    <xf numFmtId="0" fontId="35" fillId="0" borderId="0" xfId="60" applyFont="1" applyBorder="1" applyAlignment="1">
      <alignment horizontal="center" vertical="center" textRotation="255"/>
    </xf>
    <xf numFmtId="0" fontId="35" fillId="0" borderId="28" xfId="60" applyFont="1" applyBorder="1" applyAlignment="1">
      <alignment horizontal="center" vertical="center" textRotation="255"/>
    </xf>
    <xf numFmtId="0" fontId="35" fillId="0" borderId="19" xfId="60" applyFont="1" applyBorder="1" applyAlignment="1">
      <alignment horizontal="center" vertical="center" textRotation="255"/>
    </xf>
    <xf numFmtId="0" fontId="35" fillId="0" borderId="16" xfId="60" applyFont="1" applyBorder="1" applyAlignment="1">
      <alignment horizontal="center" vertical="center" textRotation="255"/>
    </xf>
    <xf numFmtId="0" fontId="35" fillId="0" borderId="17" xfId="60" applyFont="1" applyBorder="1" applyAlignment="1">
      <alignment horizontal="center" vertical="center" textRotation="255"/>
    </xf>
    <xf numFmtId="0" fontId="35" fillId="0" borderId="13" xfId="60" applyFont="1" applyBorder="1" applyAlignment="1">
      <alignment horizontal="distributed" vertical="center" justifyLastLine="1"/>
    </xf>
    <xf numFmtId="0" fontId="35" fillId="0" borderId="20" xfId="60" applyFont="1" applyBorder="1" applyAlignment="1">
      <alignment horizontal="distributed" vertical="center" justifyLastLine="1"/>
    </xf>
    <xf numFmtId="0" fontId="35" fillId="0" borderId="14" xfId="60" applyFont="1" applyBorder="1" applyAlignment="1">
      <alignment horizontal="distributed" vertical="center" justifyLastLine="1"/>
    </xf>
    <xf numFmtId="0" fontId="35" fillId="0" borderId="15" xfId="60" applyFont="1" applyBorder="1" applyAlignment="1">
      <alignment horizontal="distributed" vertical="center" justifyLastLine="1"/>
    </xf>
    <xf numFmtId="0" fontId="35" fillId="0" borderId="19" xfId="60" applyFont="1" applyBorder="1" applyAlignment="1">
      <alignment horizontal="distributed" vertical="center" justifyLastLine="1"/>
    </xf>
    <xf numFmtId="0" fontId="35" fillId="0" borderId="16" xfId="60" applyFont="1" applyBorder="1" applyAlignment="1">
      <alignment horizontal="distributed" vertical="center" justifyLastLine="1"/>
    </xf>
    <xf numFmtId="0" fontId="35" fillId="0" borderId="17" xfId="60" applyFont="1" applyBorder="1" applyAlignment="1">
      <alignment horizontal="distributed" vertical="center" justifyLastLine="1"/>
    </xf>
    <xf numFmtId="0" fontId="35" fillId="0" borderId="12" xfId="60" applyFont="1" applyFill="1" applyBorder="1" applyAlignment="1">
      <alignment vertical="center"/>
    </xf>
    <xf numFmtId="0" fontId="35" fillId="0" borderId="2" xfId="60" applyFont="1" applyFill="1" applyBorder="1" applyAlignment="1">
      <alignment vertical="center"/>
    </xf>
    <xf numFmtId="0" fontId="35" fillId="0" borderId="18" xfId="60" applyFont="1" applyFill="1" applyBorder="1" applyAlignment="1">
      <alignment vertical="center"/>
    </xf>
    <xf numFmtId="0" fontId="35" fillId="0" borderId="13" xfId="60" applyFont="1" applyFill="1" applyBorder="1" applyAlignment="1">
      <alignment horizontal="center" vertical="center"/>
    </xf>
    <xf numFmtId="183" fontId="35" fillId="0" borderId="13" xfId="60" applyNumberFormat="1" applyFont="1" applyFill="1" applyBorder="1" applyAlignment="1">
      <alignment vertical="center"/>
    </xf>
    <xf numFmtId="0" fontId="35" fillId="24" borderId="13" xfId="60" applyFont="1" applyFill="1" applyBorder="1" applyAlignment="1">
      <alignment horizontal="center" vertical="center"/>
    </xf>
    <xf numFmtId="183" fontId="35" fillId="24" borderId="13" xfId="60" applyNumberFormat="1" applyFont="1" applyFill="1" applyBorder="1" applyAlignment="1">
      <alignment vertical="center"/>
    </xf>
    <xf numFmtId="0" fontId="35" fillId="0" borderId="13" xfId="60" applyFont="1" applyFill="1" applyBorder="1" applyAlignment="1">
      <alignment vertical="center"/>
    </xf>
    <xf numFmtId="0" fontId="35" fillId="0" borderId="21" xfId="60" applyFont="1" applyBorder="1" applyAlignment="1">
      <alignment vertical="center"/>
    </xf>
    <xf numFmtId="0" fontId="35" fillId="0" borderId="2" xfId="60" applyFont="1" applyBorder="1" applyAlignment="1">
      <alignment vertical="center"/>
    </xf>
    <xf numFmtId="182" fontId="35" fillId="0" borderId="2" xfId="60" applyNumberFormat="1" applyFont="1" applyBorder="1"/>
    <xf numFmtId="179" fontId="35" fillId="0" borderId="2" xfId="60" quotePrefix="1" applyNumberFormat="1" applyFont="1" applyBorder="1" applyAlignment="1">
      <alignment horizontal="right" vertical="center"/>
    </xf>
    <xf numFmtId="179" fontId="35" fillId="0" borderId="2" xfId="60" applyNumberFormat="1" applyFont="1" applyBorder="1" applyAlignment="1">
      <alignment horizontal="right" vertical="center"/>
    </xf>
    <xf numFmtId="0" fontId="35" fillId="0" borderId="0" xfId="60" applyFont="1" applyBorder="1" applyAlignment="1">
      <alignment horizontal="center" vertical="center"/>
    </xf>
    <xf numFmtId="0" fontId="35" fillId="0" borderId="28" xfId="60" applyFont="1" applyBorder="1" applyAlignment="1">
      <alignment horizontal="center" vertical="center"/>
    </xf>
    <xf numFmtId="0" fontId="35" fillId="0" borderId="21" xfId="60" applyFont="1" applyBorder="1" applyAlignment="1">
      <alignment horizontal="center" vertical="center"/>
    </xf>
    <xf numFmtId="0" fontId="44" fillId="0" borderId="13" xfId="60" applyFont="1" applyFill="1" applyBorder="1" applyAlignment="1">
      <alignment horizontal="distributed" vertical="center"/>
    </xf>
    <xf numFmtId="0" fontId="44" fillId="0" borderId="12" xfId="60" applyNumberFormat="1" applyFont="1" applyFill="1" applyBorder="1" applyAlignment="1">
      <alignment horizontal="center" vertical="center"/>
    </xf>
    <xf numFmtId="0" fontId="44" fillId="0" borderId="2" xfId="60" applyNumberFormat="1" applyFont="1" applyFill="1" applyBorder="1" applyAlignment="1">
      <alignment horizontal="center" vertical="center"/>
    </xf>
    <xf numFmtId="0" fontId="44" fillId="0" borderId="18" xfId="60" applyNumberFormat="1" applyFont="1" applyFill="1" applyBorder="1" applyAlignment="1">
      <alignment horizontal="center" vertical="center"/>
    </xf>
    <xf numFmtId="0" fontId="44" fillId="0" borderId="40" xfId="60" applyFont="1" applyFill="1" applyBorder="1" applyAlignment="1">
      <alignment vertical="center"/>
    </xf>
    <xf numFmtId="0" fontId="44" fillId="0" borderId="41" xfId="60" applyFont="1" applyFill="1" applyBorder="1" applyAlignment="1">
      <alignment vertical="center"/>
    </xf>
    <xf numFmtId="0" fontId="44" fillId="0" borderId="42" xfId="60" applyFont="1" applyFill="1" applyBorder="1" applyAlignment="1">
      <alignment vertical="center"/>
    </xf>
    <xf numFmtId="58" fontId="44" fillId="0" borderId="0" xfId="60" applyNumberFormat="1" applyFont="1" applyFill="1" applyBorder="1" applyAlignment="1">
      <alignment horizontal="center" vertical="center" shrinkToFit="1"/>
    </xf>
    <xf numFmtId="0" fontId="44" fillId="0" borderId="38" xfId="60" applyFont="1" applyFill="1" applyBorder="1" applyAlignment="1">
      <alignment vertical="center"/>
    </xf>
    <xf numFmtId="0" fontId="44" fillId="0" borderId="0" xfId="60" applyFont="1" applyFill="1" applyBorder="1" applyAlignment="1">
      <alignment vertical="center"/>
    </xf>
    <xf numFmtId="0" fontId="44" fillId="0" borderId="39" xfId="60" applyFont="1" applyFill="1" applyBorder="1" applyAlignment="1">
      <alignment vertical="center"/>
    </xf>
    <xf numFmtId="0" fontId="44" fillId="0" borderId="12" xfId="60" applyFont="1" applyFill="1" applyBorder="1" applyAlignment="1">
      <alignment horizontal="center" vertical="center"/>
    </xf>
    <xf numFmtId="0" fontId="44" fillId="0" borderId="2" xfId="60" applyFont="1" applyFill="1" applyBorder="1" applyAlignment="1">
      <alignment horizontal="center" vertical="center"/>
    </xf>
    <xf numFmtId="0" fontId="44" fillId="0" borderId="18" xfId="60" applyFont="1" applyFill="1" applyBorder="1" applyAlignment="1">
      <alignment horizontal="center" vertical="center"/>
    </xf>
    <xf numFmtId="0" fontId="44" fillId="0" borderId="0" xfId="60" applyFont="1" applyFill="1" applyBorder="1" applyAlignment="1">
      <alignment horizontal="center" vertical="center" shrinkToFit="1"/>
    </xf>
    <xf numFmtId="49" fontId="44" fillId="24" borderId="0" xfId="60" applyNumberFormat="1" applyFont="1" applyFill="1" applyBorder="1" applyAlignment="1">
      <alignment vertical="center"/>
    </xf>
    <xf numFmtId="49" fontId="44" fillId="0" borderId="0" xfId="60" applyNumberFormat="1" applyFont="1" applyFill="1" applyBorder="1" applyAlignment="1">
      <alignment horizontal="center" vertical="center"/>
    </xf>
    <xf numFmtId="0" fontId="44" fillId="0" borderId="0" xfId="60" applyFont="1" applyFill="1" applyAlignment="1">
      <alignment horizontal="center" vertical="center"/>
    </xf>
    <xf numFmtId="0" fontId="44" fillId="0" borderId="0" xfId="60" applyFont="1" applyFill="1" applyBorder="1" applyAlignment="1">
      <alignment horizontal="distributed" vertical="center"/>
    </xf>
    <xf numFmtId="0" fontId="45" fillId="0" borderId="35" xfId="60" applyFont="1" applyFill="1" applyBorder="1" applyAlignment="1">
      <alignment horizontal="center" vertical="center"/>
    </xf>
    <xf numFmtId="0" fontId="45" fillId="0" borderId="36" xfId="60" applyFont="1" applyFill="1" applyBorder="1" applyAlignment="1">
      <alignment horizontal="center" vertical="center"/>
    </xf>
    <xf numFmtId="0" fontId="45" fillId="0" borderId="37" xfId="60" applyFont="1" applyFill="1" applyBorder="1" applyAlignment="1">
      <alignment horizontal="center" vertical="center"/>
    </xf>
    <xf numFmtId="0" fontId="45" fillId="0" borderId="38" xfId="60" applyFont="1" applyFill="1" applyBorder="1" applyAlignment="1">
      <alignment horizontal="center" vertical="center"/>
    </xf>
    <xf numFmtId="0" fontId="45" fillId="0" borderId="0" xfId="60" applyFont="1" applyFill="1" applyBorder="1" applyAlignment="1">
      <alignment horizontal="center" vertical="center"/>
    </xf>
    <xf numFmtId="0" fontId="45" fillId="0" borderId="39" xfId="60" applyFont="1" applyFill="1" applyBorder="1" applyAlignment="1">
      <alignment horizontal="center" vertical="center"/>
    </xf>
    <xf numFmtId="186" fontId="45" fillId="0" borderId="0" xfId="60" applyNumberFormat="1" applyFont="1" applyFill="1" applyBorder="1" applyAlignment="1">
      <alignment horizontal="center" vertical="center"/>
    </xf>
    <xf numFmtId="186" fontId="45" fillId="0" borderId="16" xfId="60" applyNumberFormat="1" applyFont="1" applyFill="1" applyBorder="1" applyAlignment="1">
      <alignment horizontal="center" vertical="center"/>
    </xf>
    <xf numFmtId="0" fontId="44" fillId="0" borderId="0" xfId="60" applyNumberFormat="1" applyFont="1" applyFill="1" applyBorder="1" applyAlignment="1">
      <alignment vertical="center" wrapText="1"/>
    </xf>
    <xf numFmtId="0" fontId="50" fillId="0" borderId="0" xfId="0" applyFont="1" applyAlignment="1">
      <alignment horizontal="left" vertical="center"/>
    </xf>
    <xf numFmtId="0" fontId="35" fillId="0" borderId="0" xfId="60" applyNumberFormat="1" applyFont="1" applyAlignment="1">
      <alignment horizontal="justify" vertical="top" wrapText="1"/>
    </xf>
  </cellXfs>
  <cellStyles count="6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Calc Currency (0)" xfId="19" xr:uid="{00000000-0005-0000-0000-000012000000}"/>
    <cellStyle name="Header1" xfId="20" xr:uid="{00000000-0005-0000-0000-000013000000}"/>
    <cellStyle name="Header2" xfId="21" xr:uid="{00000000-0005-0000-0000-000014000000}"/>
    <cellStyle name="Normal_#18-Internet" xfId="22" xr:uid="{00000000-0005-0000-0000-000015000000}"/>
    <cellStyle name="アクセント 1" xfId="23" builtinId="29" customBuiltin="1"/>
    <cellStyle name="アクセント 2" xfId="24" builtinId="33" customBuiltin="1"/>
    <cellStyle name="アクセント 3" xfId="25" builtinId="37" customBuiltin="1"/>
    <cellStyle name="アクセント 4" xfId="26" builtinId="41" customBuiltin="1"/>
    <cellStyle name="アクセント 5" xfId="27" builtinId="45" customBuiltin="1"/>
    <cellStyle name="アクセント 6" xfId="28" builtinId="49" customBuiltin="1"/>
    <cellStyle name="タイトル" xfId="29" builtinId="15" customBuiltin="1"/>
    <cellStyle name="チェック セル" xfId="30" builtinId="23" customBuiltin="1"/>
    <cellStyle name="どちらでもない" xfId="31" builtinId="28" customBuiltin="1"/>
    <cellStyle name="メモ" xfId="32" builtinId="10" customBuiltin="1"/>
    <cellStyle name="リンク セル" xfId="33" builtinId="24" customBuiltin="1"/>
    <cellStyle name="悪い" xfId="34" builtinId="27" customBuiltin="1"/>
    <cellStyle name="計算" xfId="35" builtinId="22" customBuiltin="1"/>
    <cellStyle name="警告文" xfId="36" builtinId="11" customBuiltin="1"/>
    <cellStyle name="桁区切り 2" xfId="37" xr:uid="{00000000-0005-0000-0000-000025000000}"/>
    <cellStyle name="桁区切り 3" xfId="38" xr:uid="{00000000-0005-0000-0000-000026000000}"/>
    <cellStyle name="見出し" xfId="39" xr:uid="{00000000-0005-0000-0000-000027000000}"/>
    <cellStyle name="見出し 1" xfId="40" builtinId="16" customBuiltin="1"/>
    <cellStyle name="見出し 2" xfId="41" builtinId="17" customBuiltin="1"/>
    <cellStyle name="見出し 3" xfId="42" builtinId="18" customBuiltin="1"/>
    <cellStyle name="見出し 4" xfId="43" builtinId="19" customBuiltin="1"/>
    <cellStyle name="集計" xfId="44" builtinId="25" customBuiltin="1"/>
    <cellStyle name="出力" xfId="45" builtinId="21" customBuiltin="1"/>
    <cellStyle name="説明文" xfId="46" builtinId="53" customBuiltin="1"/>
    <cellStyle name="単位" xfId="47" xr:uid="{00000000-0005-0000-0000-00002F000000}"/>
    <cellStyle name="通貨 [0.0]" xfId="48" xr:uid="{00000000-0005-0000-0000-000030000000}"/>
    <cellStyle name="通貨 2" xfId="49" xr:uid="{00000000-0005-0000-0000-000031000000}"/>
    <cellStyle name="入力" xfId="50" builtinId="20" customBuiltin="1"/>
    <cellStyle name="番号" xfId="51" xr:uid="{00000000-0005-0000-0000-000033000000}"/>
    <cellStyle name="標準" xfId="0" builtinId="0"/>
    <cellStyle name="標準 10" xfId="61" xr:uid="{B88AFB46-A29A-4003-88E3-5DBCA3FCE247}"/>
    <cellStyle name="標準 2" xfId="52" xr:uid="{00000000-0005-0000-0000-000035000000}"/>
    <cellStyle name="標準 3" xfId="53" xr:uid="{00000000-0005-0000-0000-000036000000}"/>
    <cellStyle name="標準 4" xfId="56" xr:uid="{A111BD35-7935-4CA8-9AF0-B4604904845B}"/>
    <cellStyle name="標準 5" xfId="57" xr:uid="{10321897-B5F6-4C82-BE61-389833588DE1}"/>
    <cellStyle name="標準 6" xfId="58" xr:uid="{C2D68A55-B9C3-4B4F-B94F-0B666F4E2D0E}"/>
    <cellStyle name="標準 7" xfId="54" xr:uid="{00000000-0005-0000-0000-000037000000}"/>
    <cellStyle name="標準 8" xfId="59" xr:uid="{6AD5C676-459F-4EDF-BB56-5CEF1B6CF1A8}"/>
    <cellStyle name="標準 9" xfId="60" xr:uid="{B22C1244-9917-4D80-97FB-C1B75F1DC7D1}"/>
    <cellStyle name="良い" xfId="55" builtinId="26" customBuiltin="1"/>
  </cellStyles>
  <dxfs count="0"/>
  <tableStyles count="0" defaultTableStyle="TableStyleMedium2" defaultPivotStyle="PivotStyleLight16"/>
  <colors>
    <mruColors>
      <color rgb="FFFDDFDF"/>
      <color rgb="FFFDDFF0"/>
      <color rgb="FFFCC8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1438275</xdr:colOff>
          <xdr:row>21</xdr:row>
          <xdr:rowOff>228600</xdr:rowOff>
        </xdr:from>
        <xdr:to>
          <xdr:col>1</xdr:col>
          <xdr:colOff>19050</xdr:colOff>
          <xdr:row>23</xdr:row>
          <xdr:rowOff>0</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0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1438275</xdr:colOff>
          <xdr:row>25</xdr:row>
          <xdr:rowOff>219075</xdr:rowOff>
        </xdr:from>
        <xdr:to>
          <xdr:col>1</xdr:col>
          <xdr:colOff>19050</xdr:colOff>
          <xdr:row>26</xdr:row>
          <xdr:rowOff>228600</xdr:rowOff>
        </xdr:to>
        <xdr:sp macro="" textlink="">
          <xdr:nvSpPr>
            <xdr:cNvPr id="7176" name="Check Box 8" hidden="1">
              <a:extLst>
                <a:ext uri="{63B3BB69-23CF-44E3-9099-C40C66FF867C}">
                  <a14:compatExt spid="_x0000_s7176"/>
                </a:ext>
                <a:ext uri="{FF2B5EF4-FFF2-40B4-BE49-F238E27FC236}">
                  <a16:creationId xmlns:a16="http://schemas.microsoft.com/office/drawing/2014/main" id="{00000000-0008-0000-0000-00000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1438275</xdr:colOff>
          <xdr:row>23</xdr:row>
          <xdr:rowOff>228600</xdr:rowOff>
        </xdr:from>
        <xdr:to>
          <xdr:col>1</xdr:col>
          <xdr:colOff>19050</xdr:colOff>
          <xdr:row>25</xdr:row>
          <xdr:rowOff>0</xdr:rowOff>
        </xdr:to>
        <xdr:sp macro="" textlink="">
          <xdr:nvSpPr>
            <xdr:cNvPr id="7180" name="Check Box 12" hidden="1">
              <a:extLst>
                <a:ext uri="{63B3BB69-23CF-44E3-9099-C40C66FF867C}">
                  <a14:compatExt spid="_x0000_s7180"/>
                </a:ext>
                <a:ext uri="{FF2B5EF4-FFF2-40B4-BE49-F238E27FC236}">
                  <a16:creationId xmlns:a16="http://schemas.microsoft.com/office/drawing/2014/main" id="{00000000-0008-0000-0000-00000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1438275</xdr:colOff>
          <xdr:row>22</xdr:row>
          <xdr:rowOff>228600</xdr:rowOff>
        </xdr:from>
        <xdr:to>
          <xdr:col>1</xdr:col>
          <xdr:colOff>19050</xdr:colOff>
          <xdr:row>24</xdr:row>
          <xdr:rowOff>0</xdr:rowOff>
        </xdr:to>
        <xdr:sp macro="" textlink="">
          <xdr:nvSpPr>
            <xdr:cNvPr id="7182" name="Check Box 14" hidden="1">
              <a:extLst>
                <a:ext uri="{63B3BB69-23CF-44E3-9099-C40C66FF867C}">
                  <a14:compatExt spid="_x0000_s7182"/>
                </a:ext>
                <a:ext uri="{FF2B5EF4-FFF2-40B4-BE49-F238E27FC236}">
                  <a16:creationId xmlns:a16="http://schemas.microsoft.com/office/drawing/2014/main" id="{00000000-0008-0000-0000-00000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1438275</xdr:colOff>
          <xdr:row>24</xdr:row>
          <xdr:rowOff>228600</xdr:rowOff>
        </xdr:from>
        <xdr:to>
          <xdr:col>1</xdr:col>
          <xdr:colOff>19050</xdr:colOff>
          <xdr:row>26</xdr:row>
          <xdr:rowOff>0</xdr:rowOff>
        </xdr:to>
        <xdr:sp macro="" textlink="">
          <xdr:nvSpPr>
            <xdr:cNvPr id="7183" name="Check Box 15" hidden="1">
              <a:extLst>
                <a:ext uri="{63B3BB69-23CF-44E3-9099-C40C66FF867C}">
                  <a14:compatExt spid="_x0000_s7183"/>
                </a:ext>
                <a:ext uri="{FF2B5EF4-FFF2-40B4-BE49-F238E27FC236}">
                  <a16:creationId xmlns:a16="http://schemas.microsoft.com/office/drawing/2014/main" id="{00000000-0008-0000-0000-00000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1438275</xdr:colOff>
          <xdr:row>28</xdr:row>
          <xdr:rowOff>228600</xdr:rowOff>
        </xdr:from>
        <xdr:to>
          <xdr:col>1</xdr:col>
          <xdr:colOff>19050</xdr:colOff>
          <xdr:row>30</xdr:row>
          <xdr:rowOff>0</xdr:rowOff>
        </xdr:to>
        <xdr:sp macro="" textlink="">
          <xdr:nvSpPr>
            <xdr:cNvPr id="7186" name="Check Box 18" hidden="1">
              <a:extLst>
                <a:ext uri="{63B3BB69-23CF-44E3-9099-C40C66FF867C}">
                  <a14:compatExt spid="_x0000_s7186"/>
                </a:ext>
                <a:ext uri="{FF2B5EF4-FFF2-40B4-BE49-F238E27FC236}">
                  <a16:creationId xmlns:a16="http://schemas.microsoft.com/office/drawing/2014/main" id="{00000000-0008-0000-0000-00001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1438275</xdr:colOff>
          <xdr:row>29</xdr:row>
          <xdr:rowOff>228600</xdr:rowOff>
        </xdr:from>
        <xdr:to>
          <xdr:col>1</xdr:col>
          <xdr:colOff>19050</xdr:colOff>
          <xdr:row>31</xdr:row>
          <xdr:rowOff>0</xdr:rowOff>
        </xdr:to>
        <xdr:sp macro="" textlink="">
          <xdr:nvSpPr>
            <xdr:cNvPr id="7187" name="Check Box 19" hidden="1">
              <a:extLst>
                <a:ext uri="{63B3BB69-23CF-44E3-9099-C40C66FF867C}">
                  <a14:compatExt spid="_x0000_s7187"/>
                </a:ext>
                <a:ext uri="{FF2B5EF4-FFF2-40B4-BE49-F238E27FC236}">
                  <a16:creationId xmlns:a16="http://schemas.microsoft.com/office/drawing/2014/main" id="{00000000-0008-0000-0000-00001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1438275</xdr:colOff>
          <xdr:row>30</xdr:row>
          <xdr:rowOff>228600</xdr:rowOff>
        </xdr:from>
        <xdr:to>
          <xdr:col>1</xdr:col>
          <xdr:colOff>19050</xdr:colOff>
          <xdr:row>32</xdr:row>
          <xdr:rowOff>0</xdr:rowOff>
        </xdr:to>
        <xdr:sp macro="" textlink="">
          <xdr:nvSpPr>
            <xdr:cNvPr id="7188" name="Check Box 20" hidden="1">
              <a:extLst>
                <a:ext uri="{63B3BB69-23CF-44E3-9099-C40C66FF867C}">
                  <a14:compatExt spid="_x0000_s7188"/>
                </a:ext>
                <a:ext uri="{FF2B5EF4-FFF2-40B4-BE49-F238E27FC236}">
                  <a16:creationId xmlns:a16="http://schemas.microsoft.com/office/drawing/2014/main" id="{00000000-0008-0000-0000-00001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1438275</xdr:colOff>
          <xdr:row>32</xdr:row>
          <xdr:rowOff>228600</xdr:rowOff>
        </xdr:from>
        <xdr:to>
          <xdr:col>1</xdr:col>
          <xdr:colOff>19050</xdr:colOff>
          <xdr:row>34</xdr:row>
          <xdr:rowOff>0</xdr:rowOff>
        </xdr:to>
        <xdr:sp macro="" textlink="">
          <xdr:nvSpPr>
            <xdr:cNvPr id="7189" name="Check Box 21" hidden="1">
              <a:extLst>
                <a:ext uri="{63B3BB69-23CF-44E3-9099-C40C66FF867C}">
                  <a14:compatExt spid="_x0000_s7189"/>
                </a:ext>
                <a:ext uri="{FF2B5EF4-FFF2-40B4-BE49-F238E27FC236}">
                  <a16:creationId xmlns:a16="http://schemas.microsoft.com/office/drawing/2014/main" id="{00000000-0008-0000-0000-00001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1438275</xdr:colOff>
          <xdr:row>32</xdr:row>
          <xdr:rowOff>228600</xdr:rowOff>
        </xdr:from>
        <xdr:to>
          <xdr:col>1</xdr:col>
          <xdr:colOff>19050</xdr:colOff>
          <xdr:row>34</xdr:row>
          <xdr:rowOff>0</xdr:rowOff>
        </xdr:to>
        <xdr:sp macro="" textlink="">
          <xdr:nvSpPr>
            <xdr:cNvPr id="7190" name="Check Box 22" hidden="1">
              <a:extLst>
                <a:ext uri="{63B3BB69-23CF-44E3-9099-C40C66FF867C}">
                  <a14:compatExt spid="_x0000_s7190"/>
                </a:ext>
                <a:ext uri="{FF2B5EF4-FFF2-40B4-BE49-F238E27FC236}">
                  <a16:creationId xmlns:a16="http://schemas.microsoft.com/office/drawing/2014/main" id="{00000000-0008-0000-0000-00001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1438275</xdr:colOff>
          <xdr:row>30</xdr:row>
          <xdr:rowOff>219075</xdr:rowOff>
        </xdr:from>
        <xdr:to>
          <xdr:col>1</xdr:col>
          <xdr:colOff>19050</xdr:colOff>
          <xdr:row>31</xdr:row>
          <xdr:rowOff>228600</xdr:rowOff>
        </xdr:to>
        <xdr:sp macro="" textlink="">
          <xdr:nvSpPr>
            <xdr:cNvPr id="7191" name="Check Box 23" hidden="1">
              <a:extLst>
                <a:ext uri="{63B3BB69-23CF-44E3-9099-C40C66FF867C}">
                  <a14:compatExt spid="_x0000_s7191"/>
                </a:ext>
                <a:ext uri="{FF2B5EF4-FFF2-40B4-BE49-F238E27FC236}">
                  <a16:creationId xmlns:a16="http://schemas.microsoft.com/office/drawing/2014/main" id="{00000000-0008-0000-0000-00001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152400</xdr:colOff>
      <xdr:row>7</xdr:row>
      <xdr:rowOff>9525</xdr:rowOff>
    </xdr:from>
    <xdr:to>
      <xdr:col>2</xdr:col>
      <xdr:colOff>0</xdr:colOff>
      <xdr:row>7</xdr:row>
      <xdr:rowOff>9525</xdr:rowOff>
    </xdr:to>
    <xdr:cxnSp macro="">
      <xdr:nvCxnSpPr>
        <xdr:cNvPr id="3" name="直線コネクタ 2">
          <a:extLst>
            <a:ext uri="{FF2B5EF4-FFF2-40B4-BE49-F238E27FC236}">
              <a16:creationId xmlns:a16="http://schemas.microsoft.com/office/drawing/2014/main" id="{00000000-0008-0000-0500-000003000000}"/>
            </a:ext>
          </a:extLst>
        </xdr:cNvPr>
        <xdr:cNvCxnSpPr/>
      </xdr:nvCxnSpPr>
      <xdr:spPr>
        <a:xfrm>
          <a:off x="152400" y="1552575"/>
          <a:ext cx="29051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123825</xdr:colOff>
      <xdr:row>7</xdr:row>
      <xdr:rowOff>9525</xdr:rowOff>
    </xdr:from>
    <xdr:to>
      <xdr:col>3</xdr:col>
      <xdr:colOff>2152650</xdr:colOff>
      <xdr:row>7</xdr:row>
      <xdr:rowOff>9525</xdr:rowOff>
    </xdr:to>
    <xdr:cxnSp macro="">
      <xdr:nvCxnSpPr>
        <xdr:cNvPr id="4" name="直線コネクタ 3">
          <a:extLst>
            <a:ext uri="{FF2B5EF4-FFF2-40B4-BE49-F238E27FC236}">
              <a16:creationId xmlns:a16="http://schemas.microsoft.com/office/drawing/2014/main" id="{00000000-0008-0000-0500-000004000000}"/>
            </a:ext>
          </a:extLst>
        </xdr:cNvPr>
        <xdr:cNvCxnSpPr/>
      </xdr:nvCxnSpPr>
      <xdr:spPr>
        <a:xfrm>
          <a:off x="3181350" y="1552575"/>
          <a:ext cx="292417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123825</xdr:colOff>
      <xdr:row>8</xdr:row>
      <xdr:rowOff>9525</xdr:rowOff>
    </xdr:from>
    <xdr:to>
      <xdr:col>4</xdr:col>
      <xdr:colOff>0</xdr:colOff>
      <xdr:row>8</xdr:row>
      <xdr:rowOff>19050</xdr:rowOff>
    </xdr:to>
    <xdr:cxnSp macro="">
      <xdr:nvCxnSpPr>
        <xdr:cNvPr id="5" name="直線コネクタ 4">
          <a:extLst>
            <a:ext uri="{FF2B5EF4-FFF2-40B4-BE49-F238E27FC236}">
              <a16:creationId xmlns:a16="http://schemas.microsoft.com/office/drawing/2014/main" id="{00000000-0008-0000-0500-000005000000}"/>
            </a:ext>
          </a:extLst>
        </xdr:cNvPr>
        <xdr:cNvCxnSpPr/>
      </xdr:nvCxnSpPr>
      <xdr:spPr>
        <a:xfrm flipV="1">
          <a:off x="3181350" y="1905000"/>
          <a:ext cx="2933700" cy="95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Horikawa\&#31179;&#30000;&#21271;&#37326;&#30000;&#32218;\&#35373;&#35336;&#26360;\&#19968;&#33324;&#22303;&#26408;\&#35282;&#39208;&#30010;\&#19978;&#37326;&#22346;&#65297;&#21495;&#32218;\03&#38598;&#35336;&#3492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orikawa\Primary%20Data\Primary%20Data\&#27497;&#36947;&#35373;&#35336;&#31179;&#30000;&#24037;&#20107;\&#65298;&#24037;&#21306;&#23455;&#26045;\&#25968;&#37327;&#35336;&#31639;\04&#23567;&#22411;&#27700;&#36335;&#24037;\&#38598;&#27700;&#26717;&#24037;\04&#31532;2&#31278;&#38598;&#27700;&#26717;&#21336;&#20301;&#25968;&#37327;.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Horikawa\Primary%20Data\Primary%20Data\&#21315;&#30033;&#30010;\&#65320;15&#23567;&#22338;&#19979;&#23665;&#12494;&#19979;1&#21495;&#32218;\02&#25968;&#37327;\031&#22303;&#24037;(&#3330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土工"/>
      <sheetName val="表層工"/>
      <sheetName val="路盤工"/>
      <sheetName val="付帯工"/>
    </sheetNames>
    <sheetDataSet>
      <sheetData sheetId="0">
        <row r="66">
          <cell r="B66" t="str">
            <v>{PANELOFF}{WINDOWSOFF}</v>
          </cell>
        </row>
      </sheetData>
      <sheetData sheetId="1"/>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表"/>
      <sheetName val="ます計算書"/>
      <sheetName val="土工計算書"/>
    </sheetNames>
    <sheetDataSet>
      <sheetData sheetId="0" refreshError="1">
        <row r="10">
          <cell r="G10">
            <v>800</v>
          </cell>
        </row>
        <row r="21">
          <cell r="D21" t="str">
            <v>SM－B800－H700</v>
          </cell>
          <cell r="I21">
            <v>1200</v>
          </cell>
          <cell r="J21">
            <v>700</v>
          </cell>
          <cell r="K21">
            <v>150</v>
          </cell>
        </row>
      </sheetData>
      <sheetData sheetId="1"/>
      <sheetData sheetId="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集計表(舗)"/>
      <sheetName val="数"/>
      <sheetName val="集計表"/>
      <sheetName val="切土"/>
      <sheetName val="盛土"/>
      <sheetName val="法面"/>
      <sheetName val="切土1"/>
      <sheetName val="切土2"/>
      <sheetName val="盛土1"/>
      <sheetName val="盛土2"/>
      <sheetName val="法面1"/>
      <sheetName val="法面2"/>
    </sheetNames>
    <sheetDataSet>
      <sheetData sheetId="0" refreshError="1"/>
      <sheetData sheetId="1" refreshError="1"/>
      <sheetData sheetId="2"/>
      <sheetData sheetId="3" refreshError="1"/>
      <sheetData sheetId="4" refreshError="1"/>
      <sheetData sheetId="5" refreshError="1"/>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540248-403D-4475-B02E-43E986E7A43D}">
  <sheetPr>
    <tabColor rgb="FFFF0000"/>
  </sheetPr>
  <dimension ref="A1:G36"/>
  <sheetViews>
    <sheetView tabSelected="1" workbookViewId="0">
      <selection activeCell="B13" sqref="B13:C13"/>
    </sheetView>
  </sheetViews>
  <sheetFormatPr defaultRowHeight="18.75"/>
  <cols>
    <col min="1" max="1" width="21.625" style="12" bestFit="1" customWidth="1"/>
    <col min="2" max="2" width="31.25" customWidth="1"/>
    <col min="3" max="3" width="27.375" customWidth="1"/>
    <col min="4" max="4" width="4.875" customWidth="1"/>
    <col min="5" max="5" width="17.25" style="1" bestFit="1" customWidth="1"/>
    <col min="6" max="7" width="8" style="1" customWidth="1"/>
    <col min="8" max="8" width="8" customWidth="1"/>
    <col min="9" max="9" width="11" bestFit="1" customWidth="1"/>
  </cols>
  <sheetData>
    <row r="1" spans="1:6" ht="21" customHeight="1">
      <c r="A1" s="71" t="s">
        <v>126</v>
      </c>
    </row>
    <row r="2" spans="1:6">
      <c r="A2" s="10" t="s">
        <v>95</v>
      </c>
      <c r="B2" s="88">
        <v>4</v>
      </c>
      <c r="C2" s="89"/>
      <c r="D2" s="4"/>
    </row>
    <row r="3" spans="1:6">
      <c r="A3" s="10" t="s">
        <v>0</v>
      </c>
      <c r="B3" s="92">
        <v>44753</v>
      </c>
      <c r="C3" s="93"/>
      <c r="D3" s="4"/>
    </row>
    <row r="4" spans="1:6">
      <c r="A4" s="10" t="s">
        <v>17</v>
      </c>
      <c r="B4" s="92" t="s">
        <v>133</v>
      </c>
      <c r="C4" s="93"/>
      <c r="D4" s="4"/>
    </row>
    <row r="5" spans="1:6">
      <c r="A5" s="10" t="s">
        <v>19</v>
      </c>
      <c r="B5" s="73" t="s">
        <v>134</v>
      </c>
      <c r="C5" s="74"/>
      <c r="D5" s="4"/>
    </row>
    <row r="6" spans="1:6">
      <c r="A6" s="10" t="s">
        <v>94</v>
      </c>
      <c r="B6" s="92" t="s">
        <v>135</v>
      </c>
      <c r="C6" s="93"/>
      <c r="D6" s="4"/>
    </row>
    <row r="7" spans="1:6">
      <c r="A7" s="10" t="s">
        <v>96</v>
      </c>
      <c r="B7" s="92" t="s">
        <v>135</v>
      </c>
      <c r="C7" s="93"/>
      <c r="D7" s="4"/>
    </row>
    <row r="8" spans="1:6">
      <c r="A8" s="10" t="s">
        <v>78</v>
      </c>
      <c r="B8" s="51"/>
      <c r="C8" s="52"/>
      <c r="D8" s="4"/>
    </row>
    <row r="9" spans="1:6">
      <c r="A9" s="10" t="s">
        <v>21</v>
      </c>
      <c r="B9" s="94">
        <v>277400</v>
      </c>
      <c r="C9" s="95"/>
      <c r="D9" s="5"/>
      <c r="E9" s="1" t="s">
        <v>136</v>
      </c>
    </row>
    <row r="10" spans="1:6">
      <c r="A10" s="10" t="s">
        <v>130</v>
      </c>
      <c r="B10" s="77">
        <v>3</v>
      </c>
      <c r="C10" s="78">
        <v>1</v>
      </c>
      <c r="D10" s="5"/>
      <c r="E10" s="1">
        <f>B10*C10</f>
        <v>3</v>
      </c>
    </row>
    <row r="11" spans="1:6">
      <c r="A11" s="10" t="s">
        <v>131</v>
      </c>
      <c r="B11" s="77">
        <v>4</v>
      </c>
      <c r="C11" s="78">
        <v>10</v>
      </c>
      <c r="D11" s="6"/>
      <c r="E11" s="1">
        <f>B11*C11</f>
        <v>40</v>
      </c>
      <c r="F11" s="1">
        <f>SUM(E10:E12)</f>
        <v>43</v>
      </c>
    </row>
    <row r="12" spans="1:6">
      <c r="A12" s="10" t="s">
        <v>132</v>
      </c>
      <c r="B12" s="77"/>
      <c r="C12" s="78"/>
      <c r="D12" s="6"/>
      <c r="E12" s="1">
        <f>B12*C12</f>
        <v>0</v>
      </c>
    </row>
    <row r="13" spans="1:6" ht="73.5" customHeight="1">
      <c r="A13" s="13" t="s">
        <v>22</v>
      </c>
      <c r="B13" s="90" t="s">
        <v>150</v>
      </c>
      <c r="C13" s="91"/>
      <c r="D13" s="7"/>
    </row>
    <row r="14" spans="1:6">
      <c r="A14" s="10" t="s">
        <v>43</v>
      </c>
      <c r="B14" s="92">
        <v>44779</v>
      </c>
      <c r="C14" s="93"/>
      <c r="D14" s="4"/>
    </row>
    <row r="15" spans="1:6">
      <c r="A15" s="10" t="s">
        <v>44</v>
      </c>
      <c r="B15" s="92">
        <v>44783</v>
      </c>
      <c r="C15" s="93"/>
      <c r="D15" s="4"/>
    </row>
    <row r="16" spans="1:6" ht="21" customHeight="1">
      <c r="A16" s="71" t="s">
        <v>127</v>
      </c>
    </row>
    <row r="17" spans="1:5">
      <c r="A17" s="10" t="s">
        <v>110</v>
      </c>
      <c r="B17" s="68">
        <v>44759</v>
      </c>
      <c r="C17" s="69"/>
      <c r="D17" s="4"/>
      <c r="E17" s="1" t="s">
        <v>112</v>
      </c>
    </row>
    <row r="18" spans="1:5">
      <c r="A18" s="10" t="s">
        <v>111</v>
      </c>
      <c r="B18" s="70">
        <v>35</v>
      </c>
      <c r="C18" s="69"/>
      <c r="D18" s="4"/>
      <c r="E18" s="1" t="s">
        <v>112</v>
      </c>
    </row>
    <row r="19" spans="1:5">
      <c r="A19" s="10" t="s">
        <v>108</v>
      </c>
      <c r="B19" s="86">
        <v>44788</v>
      </c>
      <c r="C19" s="87"/>
      <c r="D19" s="4"/>
    </row>
    <row r="20" spans="1:5">
      <c r="A20" s="23"/>
      <c r="B20" s="39"/>
      <c r="C20" s="39"/>
      <c r="D20" s="4"/>
    </row>
    <row r="21" spans="1:5">
      <c r="A21" s="23"/>
      <c r="B21" s="40" t="s">
        <v>61</v>
      </c>
      <c r="C21" s="39"/>
      <c r="D21" s="4"/>
    </row>
    <row r="22" spans="1:5">
      <c r="A22" s="11"/>
      <c r="B22" s="41" t="s">
        <v>60</v>
      </c>
      <c r="C22" s="1"/>
      <c r="D22" s="1"/>
    </row>
    <row r="23" spans="1:5">
      <c r="A23" s="11"/>
      <c r="B23" s="3" t="s">
        <v>114</v>
      </c>
      <c r="C23" s="1"/>
      <c r="D23" s="1"/>
    </row>
    <row r="24" spans="1:5">
      <c r="A24" s="11"/>
      <c r="B24" s="3" t="s">
        <v>115</v>
      </c>
      <c r="C24" s="1"/>
      <c r="D24" s="1"/>
    </row>
    <row r="25" spans="1:5">
      <c r="A25" s="11"/>
      <c r="B25" s="3" t="s">
        <v>116</v>
      </c>
      <c r="C25" s="1"/>
      <c r="D25" s="1"/>
    </row>
    <row r="26" spans="1:5">
      <c r="A26" s="11"/>
      <c r="B26" s="3" t="s">
        <v>117</v>
      </c>
      <c r="C26" s="1"/>
      <c r="D26" s="1"/>
    </row>
    <row r="27" spans="1:5">
      <c r="A27" s="11"/>
      <c r="B27" s="3" t="s">
        <v>118</v>
      </c>
      <c r="C27" s="1"/>
      <c r="D27" s="1"/>
    </row>
    <row r="28" spans="1:5">
      <c r="A28" s="11"/>
      <c r="B28" s="3"/>
      <c r="C28" s="1"/>
      <c r="D28" s="1"/>
    </row>
    <row r="29" spans="1:5">
      <c r="A29" s="11"/>
      <c r="B29" s="41" t="s">
        <v>62</v>
      </c>
      <c r="C29" s="1"/>
      <c r="D29" s="1"/>
    </row>
    <row r="30" spans="1:5">
      <c r="A30" s="11"/>
      <c r="B30" s="42" t="s">
        <v>119</v>
      </c>
      <c r="C30" s="1"/>
      <c r="D30" s="1"/>
    </row>
    <row r="31" spans="1:5">
      <c r="A31" s="11"/>
      <c r="B31" s="42" t="s">
        <v>120</v>
      </c>
      <c r="C31" s="1"/>
      <c r="D31" s="1"/>
    </row>
    <row r="32" spans="1:5">
      <c r="A32" s="11"/>
      <c r="B32" s="3" t="s">
        <v>144</v>
      </c>
      <c r="C32" s="1"/>
      <c r="D32" s="1"/>
    </row>
    <row r="33" spans="1:4">
      <c r="A33" s="11"/>
      <c r="B33" s="42" t="s">
        <v>63</v>
      </c>
      <c r="C33" s="1" t="s">
        <v>121</v>
      </c>
      <c r="D33" s="1"/>
    </row>
    <row r="34" spans="1:4">
      <c r="A34" s="11"/>
      <c r="B34" s="42" t="s">
        <v>64</v>
      </c>
      <c r="C34" s="1" t="s">
        <v>122</v>
      </c>
      <c r="D34" s="1"/>
    </row>
    <row r="35" spans="1:4">
      <c r="A35" s="11"/>
      <c r="B35" s="2"/>
      <c r="C35" s="1"/>
      <c r="D35" s="1"/>
    </row>
    <row r="36" spans="1:4">
      <c r="A36" s="11"/>
      <c r="B36" s="1"/>
      <c r="C36" s="1"/>
      <c r="D36" s="1"/>
    </row>
  </sheetData>
  <mergeCells count="10">
    <mergeCell ref="B19:C19"/>
    <mergeCell ref="B2:C2"/>
    <mergeCell ref="B13:C13"/>
    <mergeCell ref="B14:C14"/>
    <mergeCell ref="B15:C15"/>
    <mergeCell ref="B3:C3"/>
    <mergeCell ref="B4:C4"/>
    <mergeCell ref="B9:C9"/>
    <mergeCell ref="B7:C7"/>
    <mergeCell ref="B6:C6"/>
  </mergeCells>
  <phoneticPr fontId="30"/>
  <pageMargins left="0.7" right="0.7" top="0.75" bottom="0.75" header="0.3" footer="0.3"/>
  <pageSetup paperSize="9" orientation="portrait" horizontalDpi="0"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7171" r:id="rId4" name="Check Box 3">
              <controlPr defaultSize="0" autoFill="0" autoLine="0" autoPict="0">
                <anchor moveWithCells="1">
                  <from>
                    <xdr:col>0</xdr:col>
                    <xdr:colOff>1438275</xdr:colOff>
                    <xdr:row>21</xdr:row>
                    <xdr:rowOff>228600</xdr:rowOff>
                  </from>
                  <to>
                    <xdr:col>1</xdr:col>
                    <xdr:colOff>19050</xdr:colOff>
                    <xdr:row>23</xdr:row>
                    <xdr:rowOff>0</xdr:rowOff>
                  </to>
                </anchor>
              </controlPr>
            </control>
          </mc:Choice>
        </mc:AlternateContent>
        <mc:AlternateContent xmlns:mc="http://schemas.openxmlformats.org/markup-compatibility/2006">
          <mc:Choice Requires="x14">
            <control shapeId="7176" r:id="rId5" name="Check Box 8">
              <controlPr defaultSize="0" autoFill="0" autoLine="0" autoPict="0">
                <anchor moveWithCells="1">
                  <from>
                    <xdr:col>0</xdr:col>
                    <xdr:colOff>1438275</xdr:colOff>
                    <xdr:row>25</xdr:row>
                    <xdr:rowOff>219075</xdr:rowOff>
                  </from>
                  <to>
                    <xdr:col>1</xdr:col>
                    <xdr:colOff>19050</xdr:colOff>
                    <xdr:row>26</xdr:row>
                    <xdr:rowOff>228600</xdr:rowOff>
                  </to>
                </anchor>
              </controlPr>
            </control>
          </mc:Choice>
        </mc:AlternateContent>
        <mc:AlternateContent xmlns:mc="http://schemas.openxmlformats.org/markup-compatibility/2006">
          <mc:Choice Requires="x14">
            <control shapeId="7180" r:id="rId6" name="Check Box 12">
              <controlPr defaultSize="0" autoFill="0" autoLine="0" autoPict="0">
                <anchor moveWithCells="1">
                  <from>
                    <xdr:col>0</xdr:col>
                    <xdr:colOff>1438275</xdr:colOff>
                    <xdr:row>23</xdr:row>
                    <xdr:rowOff>228600</xdr:rowOff>
                  </from>
                  <to>
                    <xdr:col>1</xdr:col>
                    <xdr:colOff>19050</xdr:colOff>
                    <xdr:row>25</xdr:row>
                    <xdr:rowOff>0</xdr:rowOff>
                  </to>
                </anchor>
              </controlPr>
            </control>
          </mc:Choice>
        </mc:AlternateContent>
        <mc:AlternateContent xmlns:mc="http://schemas.openxmlformats.org/markup-compatibility/2006">
          <mc:Choice Requires="x14">
            <control shapeId="7182" r:id="rId7" name="Check Box 14">
              <controlPr defaultSize="0" autoFill="0" autoLine="0" autoPict="0">
                <anchor moveWithCells="1">
                  <from>
                    <xdr:col>0</xdr:col>
                    <xdr:colOff>1438275</xdr:colOff>
                    <xdr:row>22</xdr:row>
                    <xdr:rowOff>228600</xdr:rowOff>
                  </from>
                  <to>
                    <xdr:col>1</xdr:col>
                    <xdr:colOff>19050</xdr:colOff>
                    <xdr:row>24</xdr:row>
                    <xdr:rowOff>0</xdr:rowOff>
                  </to>
                </anchor>
              </controlPr>
            </control>
          </mc:Choice>
        </mc:AlternateContent>
        <mc:AlternateContent xmlns:mc="http://schemas.openxmlformats.org/markup-compatibility/2006">
          <mc:Choice Requires="x14">
            <control shapeId="7183" r:id="rId8" name="Check Box 15">
              <controlPr defaultSize="0" autoFill="0" autoLine="0" autoPict="0">
                <anchor moveWithCells="1">
                  <from>
                    <xdr:col>0</xdr:col>
                    <xdr:colOff>1438275</xdr:colOff>
                    <xdr:row>24</xdr:row>
                    <xdr:rowOff>228600</xdr:rowOff>
                  </from>
                  <to>
                    <xdr:col>1</xdr:col>
                    <xdr:colOff>19050</xdr:colOff>
                    <xdr:row>26</xdr:row>
                    <xdr:rowOff>0</xdr:rowOff>
                  </to>
                </anchor>
              </controlPr>
            </control>
          </mc:Choice>
        </mc:AlternateContent>
        <mc:AlternateContent xmlns:mc="http://schemas.openxmlformats.org/markup-compatibility/2006">
          <mc:Choice Requires="x14">
            <control shapeId="7186" r:id="rId9" name="Check Box 18">
              <controlPr defaultSize="0" autoFill="0" autoLine="0" autoPict="0">
                <anchor moveWithCells="1">
                  <from>
                    <xdr:col>0</xdr:col>
                    <xdr:colOff>1438275</xdr:colOff>
                    <xdr:row>28</xdr:row>
                    <xdr:rowOff>228600</xdr:rowOff>
                  </from>
                  <to>
                    <xdr:col>1</xdr:col>
                    <xdr:colOff>19050</xdr:colOff>
                    <xdr:row>30</xdr:row>
                    <xdr:rowOff>0</xdr:rowOff>
                  </to>
                </anchor>
              </controlPr>
            </control>
          </mc:Choice>
        </mc:AlternateContent>
        <mc:AlternateContent xmlns:mc="http://schemas.openxmlformats.org/markup-compatibility/2006">
          <mc:Choice Requires="x14">
            <control shapeId="7187" r:id="rId10" name="Check Box 19">
              <controlPr defaultSize="0" autoFill="0" autoLine="0" autoPict="0">
                <anchor moveWithCells="1">
                  <from>
                    <xdr:col>0</xdr:col>
                    <xdr:colOff>1438275</xdr:colOff>
                    <xdr:row>29</xdr:row>
                    <xdr:rowOff>228600</xdr:rowOff>
                  </from>
                  <to>
                    <xdr:col>1</xdr:col>
                    <xdr:colOff>19050</xdr:colOff>
                    <xdr:row>31</xdr:row>
                    <xdr:rowOff>0</xdr:rowOff>
                  </to>
                </anchor>
              </controlPr>
            </control>
          </mc:Choice>
        </mc:AlternateContent>
        <mc:AlternateContent xmlns:mc="http://schemas.openxmlformats.org/markup-compatibility/2006">
          <mc:Choice Requires="x14">
            <control shapeId="7188" r:id="rId11" name="Check Box 20">
              <controlPr defaultSize="0" autoFill="0" autoLine="0" autoPict="0">
                <anchor moveWithCells="1">
                  <from>
                    <xdr:col>0</xdr:col>
                    <xdr:colOff>1438275</xdr:colOff>
                    <xdr:row>30</xdr:row>
                    <xdr:rowOff>228600</xdr:rowOff>
                  </from>
                  <to>
                    <xdr:col>1</xdr:col>
                    <xdr:colOff>19050</xdr:colOff>
                    <xdr:row>32</xdr:row>
                    <xdr:rowOff>0</xdr:rowOff>
                  </to>
                </anchor>
              </controlPr>
            </control>
          </mc:Choice>
        </mc:AlternateContent>
        <mc:AlternateContent xmlns:mc="http://schemas.openxmlformats.org/markup-compatibility/2006">
          <mc:Choice Requires="x14">
            <control shapeId="7189" r:id="rId12" name="Check Box 21">
              <controlPr defaultSize="0" autoFill="0" autoLine="0" autoPict="0">
                <anchor moveWithCells="1">
                  <from>
                    <xdr:col>0</xdr:col>
                    <xdr:colOff>1438275</xdr:colOff>
                    <xdr:row>32</xdr:row>
                    <xdr:rowOff>228600</xdr:rowOff>
                  </from>
                  <to>
                    <xdr:col>1</xdr:col>
                    <xdr:colOff>19050</xdr:colOff>
                    <xdr:row>34</xdr:row>
                    <xdr:rowOff>0</xdr:rowOff>
                  </to>
                </anchor>
              </controlPr>
            </control>
          </mc:Choice>
        </mc:AlternateContent>
        <mc:AlternateContent xmlns:mc="http://schemas.openxmlformats.org/markup-compatibility/2006">
          <mc:Choice Requires="x14">
            <control shapeId="7190" r:id="rId13" name="Check Box 22">
              <controlPr defaultSize="0" autoFill="0" autoLine="0" autoPict="0">
                <anchor moveWithCells="1">
                  <from>
                    <xdr:col>0</xdr:col>
                    <xdr:colOff>1438275</xdr:colOff>
                    <xdr:row>32</xdr:row>
                    <xdr:rowOff>228600</xdr:rowOff>
                  </from>
                  <to>
                    <xdr:col>1</xdr:col>
                    <xdr:colOff>19050</xdr:colOff>
                    <xdr:row>34</xdr:row>
                    <xdr:rowOff>0</xdr:rowOff>
                  </to>
                </anchor>
              </controlPr>
            </control>
          </mc:Choice>
        </mc:AlternateContent>
        <mc:AlternateContent xmlns:mc="http://schemas.openxmlformats.org/markup-compatibility/2006">
          <mc:Choice Requires="x14">
            <control shapeId="7191" r:id="rId14" name="Check Box 23">
              <controlPr defaultSize="0" autoFill="0" autoLine="0" autoPict="0">
                <anchor moveWithCells="1">
                  <from>
                    <xdr:col>0</xdr:col>
                    <xdr:colOff>1438275</xdr:colOff>
                    <xdr:row>30</xdr:row>
                    <xdr:rowOff>219075</xdr:rowOff>
                  </from>
                  <to>
                    <xdr:col>1</xdr:col>
                    <xdr:colOff>19050</xdr:colOff>
                    <xdr:row>31</xdr:row>
                    <xdr:rowOff>228600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F52844-9BF3-47FC-A3EF-053EC9973029}">
  <dimension ref="A1:AV33"/>
  <sheetViews>
    <sheetView topLeftCell="A13" zoomScale="95" workbookViewId="0">
      <selection activeCell="A32" sqref="A32:AV32"/>
    </sheetView>
  </sheetViews>
  <sheetFormatPr defaultColWidth="1.625" defaultRowHeight="22.5" customHeight="1"/>
  <cols>
    <col min="1" max="16384" width="1.625" style="8"/>
  </cols>
  <sheetData>
    <row r="1" spans="1:48" ht="22.5" customHeight="1">
      <c r="A1" s="100" t="s">
        <v>2</v>
      </c>
      <c r="B1" s="100"/>
      <c r="C1" s="100"/>
      <c r="D1" s="100"/>
      <c r="E1" s="100"/>
      <c r="F1" s="100"/>
      <c r="G1" s="100"/>
      <c r="H1" s="100"/>
      <c r="I1" s="100"/>
      <c r="J1" s="100"/>
      <c r="K1" s="100"/>
      <c r="L1" s="100"/>
      <c r="M1" s="100"/>
      <c r="N1" s="100"/>
      <c r="O1" s="100"/>
      <c r="P1" s="100"/>
      <c r="Q1" s="100"/>
      <c r="R1" s="100"/>
      <c r="S1" s="100"/>
      <c r="T1" s="100"/>
      <c r="U1" s="100"/>
      <c r="V1" s="100"/>
      <c r="W1" s="100"/>
      <c r="X1" s="100"/>
      <c r="Y1" s="100"/>
      <c r="Z1" s="100"/>
      <c r="AA1" s="100"/>
      <c r="AB1" s="100"/>
      <c r="AC1" s="100"/>
      <c r="AD1" s="100"/>
      <c r="AE1" s="100"/>
      <c r="AF1" s="100"/>
      <c r="AG1" s="100"/>
      <c r="AH1" s="100"/>
      <c r="AI1" s="100"/>
      <c r="AJ1" s="100"/>
      <c r="AK1" s="100"/>
      <c r="AL1" s="100"/>
      <c r="AM1" s="100"/>
      <c r="AN1" s="100"/>
      <c r="AO1" s="100"/>
      <c r="AP1" s="100"/>
      <c r="AQ1" s="100"/>
      <c r="AR1" s="100"/>
      <c r="AS1" s="100"/>
      <c r="AT1" s="100"/>
      <c r="AU1" s="100"/>
      <c r="AV1" s="100"/>
    </row>
    <row r="2" spans="1:48" ht="22.5" customHeight="1">
      <c r="A2" s="96"/>
      <c r="B2" s="96"/>
      <c r="C2" s="96"/>
      <c r="D2" s="96"/>
      <c r="E2" s="96"/>
      <c r="F2" s="96"/>
      <c r="G2" s="96"/>
      <c r="H2" s="96"/>
      <c r="I2" s="96"/>
      <c r="J2" s="96"/>
      <c r="K2" s="96"/>
      <c r="L2" s="96"/>
      <c r="M2" s="96"/>
      <c r="N2" s="96"/>
      <c r="O2" s="96"/>
      <c r="P2" s="96"/>
      <c r="Q2" s="96"/>
      <c r="R2" s="96"/>
      <c r="S2" s="96"/>
      <c r="T2" s="96"/>
      <c r="U2" s="96"/>
      <c r="V2" s="96"/>
      <c r="W2" s="96"/>
      <c r="X2" s="96"/>
      <c r="Y2" s="96"/>
      <c r="Z2" s="96"/>
      <c r="AA2" s="96"/>
      <c r="AB2" s="96"/>
      <c r="AC2" s="96"/>
      <c r="AD2" s="96"/>
      <c r="AE2" s="96"/>
      <c r="AF2" s="96"/>
      <c r="AG2" s="96"/>
      <c r="AH2" s="96"/>
      <c r="AI2" s="96"/>
      <c r="AJ2" s="96"/>
      <c r="AK2" s="96"/>
      <c r="AL2" s="96"/>
      <c r="AM2" s="96"/>
      <c r="AN2" s="96"/>
      <c r="AO2" s="96"/>
      <c r="AP2" s="96"/>
      <c r="AQ2" s="96"/>
      <c r="AR2" s="96"/>
      <c r="AS2" s="96"/>
      <c r="AT2" s="96"/>
      <c r="AU2" s="96"/>
      <c r="AV2" s="96"/>
    </row>
    <row r="3" spans="1:48" ht="22.5" customHeight="1">
      <c r="A3" s="101">
        <f>入力用!B3</f>
        <v>44753</v>
      </c>
      <c r="B3" s="102"/>
      <c r="C3" s="102"/>
      <c r="D3" s="102"/>
      <c r="E3" s="102"/>
      <c r="F3" s="102"/>
      <c r="G3" s="102"/>
      <c r="H3" s="102"/>
      <c r="I3" s="102"/>
      <c r="J3" s="102"/>
      <c r="K3" s="102"/>
      <c r="L3" s="102"/>
      <c r="M3" s="102"/>
      <c r="N3" s="102"/>
      <c r="O3" s="102"/>
      <c r="P3" s="102"/>
      <c r="Q3" s="102"/>
      <c r="R3" s="102"/>
      <c r="S3" s="102"/>
      <c r="T3" s="102"/>
      <c r="U3" s="102"/>
      <c r="V3" s="102"/>
      <c r="W3" s="102"/>
      <c r="X3" s="102"/>
      <c r="Y3" s="102"/>
      <c r="Z3" s="102"/>
      <c r="AA3" s="102"/>
      <c r="AB3" s="102"/>
      <c r="AC3" s="102"/>
      <c r="AD3" s="102"/>
      <c r="AE3" s="102"/>
      <c r="AF3" s="102"/>
      <c r="AG3" s="102"/>
      <c r="AH3" s="102"/>
      <c r="AI3" s="102"/>
      <c r="AJ3" s="102"/>
      <c r="AK3" s="102"/>
      <c r="AL3" s="102"/>
      <c r="AM3" s="102"/>
      <c r="AN3" s="102"/>
      <c r="AO3" s="102"/>
      <c r="AP3" s="102"/>
      <c r="AQ3" s="102"/>
      <c r="AR3" s="102"/>
      <c r="AS3" s="102"/>
      <c r="AT3" s="102"/>
      <c r="AU3" s="102"/>
      <c r="AV3" s="102"/>
    </row>
    <row r="4" spans="1:48" ht="22.5" customHeight="1">
      <c r="A4" s="96"/>
      <c r="B4" s="96"/>
      <c r="C4" s="96"/>
      <c r="D4" s="96"/>
      <c r="E4" s="96"/>
      <c r="F4" s="96"/>
      <c r="G4" s="96"/>
      <c r="H4" s="96"/>
      <c r="I4" s="96"/>
      <c r="J4" s="96"/>
      <c r="K4" s="96"/>
      <c r="L4" s="96"/>
      <c r="M4" s="96"/>
      <c r="N4" s="96"/>
      <c r="O4" s="96"/>
      <c r="P4" s="96"/>
      <c r="Q4" s="96"/>
      <c r="R4" s="96"/>
      <c r="S4" s="96"/>
      <c r="T4" s="96"/>
      <c r="U4" s="96"/>
      <c r="V4" s="96"/>
      <c r="W4" s="96"/>
      <c r="X4" s="96"/>
      <c r="Y4" s="96"/>
      <c r="Z4" s="96"/>
      <c r="AA4" s="96"/>
      <c r="AB4" s="96"/>
      <c r="AC4" s="96"/>
      <c r="AD4" s="96"/>
      <c r="AE4" s="96"/>
      <c r="AF4" s="96"/>
      <c r="AG4" s="96"/>
      <c r="AH4" s="96"/>
      <c r="AI4" s="96"/>
      <c r="AJ4" s="96"/>
      <c r="AK4" s="96"/>
      <c r="AL4" s="96"/>
      <c r="AM4" s="96"/>
      <c r="AN4" s="96"/>
      <c r="AO4" s="96"/>
      <c r="AP4" s="96"/>
      <c r="AQ4" s="96"/>
      <c r="AR4" s="96"/>
      <c r="AS4" s="96"/>
      <c r="AT4" s="96"/>
      <c r="AU4" s="96"/>
      <c r="AV4" s="96"/>
    </row>
    <row r="5" spans="1:48" ht="22.5" customHeight="1">
      <c r="B5" s="103" t="s">
        <v>3</v>
      </c>
      <c r="C5" s="103"/>
      <c r="D5" s="103"/>
      <c r="E5" s="103"/>
      <c r="F5" s="103"/>
      <c r="G5" s="103"/>
      <c r="H5" s="103"/>
      <c r="I5" s="103"/>
      <c r="J5" s="103"/>
      <c r="K5" s="103"/>
      <c r="L5" s="103"/>
      <c r="M5" s="103"/>
      <c r="N5" s="103"/>
      <c r="O5" s="103"/>
      <c r="P5" s="103"/>
      <c r="Q5" s="103"/>
      <c r="R5" s="103"/>
      <c r="S5" s="103"/>
      <c r="T5" s="103"/>
    </row>
    <row r="6" spans="1:48" ht="22.5" customHeight="1">
      <c r="A6" s="96"/>
      <c r="B6" s="96"/>
      <c r="C6" s="96"/>
      <c r="D6" s="96"/>
      <c r="E6" s="96"/>
      <c r="F6" s="96"/>
      <c r="G6" s="96"/>
      <c r="H6" s="96"/>
      <c r="I6" s="96"/>
      <c r="J6" s="96"/>
      <c r="K6" s="96"/>
      <c r="L6" s="96"/>
      <c r="M6" s="96"/>
      <c r="N6" s="96"/>
      <c r="O6" s="96"/>
      <c r="P6" s="96"/>
      <c r="Q6" s="96"/>
      <c r="R6" s="96"/>
      <c r="S6" s="96"/>
      <c r="T6" s="96"/>
      <c r="U6" s="96"/>
      <c r="V6" s="96"/>
      <c r="W6" s="96"/>
      <c r="X6" s="96"/>
      <c r="Y6" s="96"/>
      <c r="Z6" s="96"/>
      <c r="AA6" s="96"/>
      <c r="AB6" s="96"/>
      <c r="AC6" s="96"/>
      <c r="AD6" s="96"/>
      <c r="AE6" s="96"/>
      <c r="AF6" s="96"/>
      <c r="AG6" s="96"/>
      <c r="AH6" s="96"/>
      <c r="AI6" s="96"/>
      <c r="AJ6" s="96"/>
      <c r="AK6" s="96"/>
      <c r="AL6" s="96"/>
      <c r="AM6" s="96"/>
      <c r="AN6" s="96"/>
      <c r="AO6" s="96"/>
      <c r="AP6" s="96"/>
      <c r="AQ6" s="96"/>
      <c r="AR6" s="96"/>
      <c r="AS6" s="96"/>
      <c r="AT6" s="96"/>
      <c r="AU6" s="96"/>
      <c r="AV6" s="96"/>
    </row>
    <row r="7" spans="1:48" ht="22.5" customHeight="1">
      <c r="T7" s="96" t="s">
        <v>4</v>
      </c>
      <c r="U7" s="96"/>
      <c r="V7" s="96"/>
      <c r="W7" s="96"/>
      <c r="Y7" s="96" t="s">
        <v>5</v>
      </c>
      <c r="Z7" s="96"/>
      <c r="AA7" s="96"/>
      <c r="AB7" s="96"/>
      <c r="AC7" s="96"/>
      <c r="AD7" s="96"/>
      <c r="AE7" s="96"/>
      <c r="AG7" s="98" t="str">
        <f>入力用!B4</f>
        <v>○○市○○町○番○○号</v>
      </c>
      <c r="AH7" s="99"/>
      <c r="AI7" s="99"/>
      <c r="AJ7" s="99"/>
      <c r="AK7" s="99"/>
      <c r="AL7" s="99"/>
      <c r="AM7" s="99"/>
      <c r="AN7" s="99"/>
      <c r="AO7" s="99"/>
      <c r="AP7" s="99"/>
      <c r="AQ7" s="99"/>
      <c r="AR7" s="99"/>
      <c r="AS7" s="99"/>
      <c r="AT7" s="99"/>
      <c r="AU7" s="99"/>
      <c r="AV7" s="99"/>
    </row>
    <row r="8" spans="1:48" ht="22.5" customHeight="1">
      <c r="A8" s="9"/>
      <c r="B8" s="9"/>
      <c r="C8" s="9"/>
      <c r="D8" s="9"/>
      <c r="E8" s="9"/>
      <c r="F8" s="9"/>
      <c r="G8" s="9"/>
      <c r="H8" s="9"/>
      <c r="I8" s="9"/>
      <c r="J8" s="9"/>
      <c r="K8" s="9"/>
      <c r="L8" s="9"/>
      <c r="M8" s="9"/>
      <c r="N8" s="9"/>
      <c r="O8" s="9"/>
      <c r="P8" s="9"/>
      <c r="Q8" s="9"/>
      <c r="R8" s="9"/>
      <c r="S8" s="9"/>
      <c r="T8" s="9"/>
      <c r="U8" s="9"/>
      <c r="V8" s="9"/>
      <c r="W8" s="9"/>
      <c r="X8" s="9"/>
      <c r="Y8" s="97" t="s">
        <v>92</v>
      </c>
      <c r="Z8" s="97"/>
      <c r="AA8" s="97"/>
      <c r="AB8" s="97"/>
      <c r="AC8" s="97"/>
      <c r="AD8" s="97"/>
      <c r="AE8" s="97"/>
      <c r="AF8" s="9"/>
      <c r="AG8" s="98" t="str">
        <f>入力用!B5</f>
        <v>○○高校　陸上競技部</v>
      </c>
      <c r="AH8" s="99"/>
      <c r="AI8" s="99"/>
      <c r="AJ8" s="99"/>
      <c r="AK8" s="99"/>
      <c r="AL8" s="99"/>
      <c r="AM8" s="99"/>
      <c r="AN8" s="99"/>
      <c r="AO8" s="99"/>
      <c r="AP8" s="99"/>
      <c r="AQ8" s="99"/>
      <c r="AR8" s="99"/>
      <c r="AS8" s="99"/>
      <c r="AT8" s="99"/>
      <c r="AU8" s="99"/>
      <c r="AV8" s="99"/>
    </row>
    <row r="9" spans="1:48" ht="22.5" customHeight="1">
      <c r="Y9" s="96" t="s">
        <v>93</v>
      </c>
      <c r="Z9" s="96"/>
      <c r="AA9" s="96"/>
      <c r="AB9" s="96"/>
      <c r="AC9" s="96"/>
      <c r="AD9" s="96"/>
      <c r="AE9" s="96"/>
      <c r="AG9" s="98" t="str">
        <f>入力用!B6</f>
        <v>○○　○○</v>
      </c>
      <c r="AH9" s="99"/>
      <c r="AI9" s="99"/>
      <c r="AJ9" s="99"/>
      <c r="AK9" s="99"/>
      <c r="AL9" s="99"/>
      <c r="AM9" s="99"/>
      <c r="AN9" s="99"/>
      <c r="AO9" s="99"/>
      <c r="AP9" s="99"/>
      <c r="AQ9" s="99"/>
      <c r="AR9" s="99"/>
      <c r="AS9" s="99"/>
      <c r="AT9" s="99"/>
      <c r="AU9" s="99"/>
      <c r="AV9" s="99"/>
    </row>
    <row r="10" spans="1:48" ht="22.5" customHeight="1">
      <c r="AG10" s="96"/>
      <c r="AH10" s="96"/>
      <c r="AI10" s="96"/>
      <c r="AJ10" s="96"/>
      <c r="AK10" s="96"/>
      <c r="AL10" s="96"/>
      <c r="AM10" s="96"/>
      <c r="AN10" s="96"/>
      <c r="AO10" s="96"/>
      <c r="AP10" s="96"/>
      <c r="AQ10" s="96"/>
      <c r="AR10" s="96"/>
      <c r="AS10" s="96"/>
      <c r="AT10" s="96"/>
      <c r="AU10" s="96"/>
      <c r="AV10" s="96"/>
    </row>
    <row r="11" spans="1:48" ht="22.5" customHeight="1">
      <c r="Y11" s="96" t="s">
        <v>18</v>
      </c>
      <c r="Z11" s="96"/>
      <c r="AA11" s="96"/>
      <c r="AB11" s="96"/>
      <c r="AC11" s="96"/>
      <c r="AD11" s="96"/>
      <c r="AE11" s="96"/>
      <c r="AG11" s="98" t="str">
        <f>入力用!B7&amp;"　"&amp;入力用!B8</f>
        <v>○○　○○　</v>
      </c>
      <c r="AH11" s="99"/>
      <c r="AI11" s="99"/>
      <c r="AJ11" s="99"/>
      <c r="AK11" s="99"/>
      <c r="AL11" s="99"/>
      <c r="AM11" s="99"/>
      <c r="AN11" s="99"/>
      <c r="AO11" s="99"/>
      <c r="AP11" s="99"/>
      <c r="AQ11" s="99"/>
      <c r="AR11" s="99"/>
      <c r="AS11" s="99"/>
      <c r="AT11" s="99"/>
      <c r="AU11" s="99"/>
      <c r="AV11" s="99"/>
    </row>
    <row r="12" spans="1:48" ht="22.5" customHeight="1">
      <c r="A12" s="96"/>
      <c r="B12" s="96"/>
      <c r="C12" s="96"/>
      <c r="D12" s="96"/>
      <c r="E12" s="96"/>
      <c r="F12" s="96"/>
      <c r="G12" s="96"/>
      <c r="H12" s="96"/>
      <c r="I12" s="96"/>
      <c r="J12" s="96"/>
      <c r="K12" s="96"/>
      <c r="L12" s="96"/>
      <c r="M12" s="96"/>
      <c r="N12" s="96"/>
      <c r="O12" s="96"/>
      <c r="P12" s="96"/>
      <c r="Q12" s="96"/>
      <c r="R12" s="96"/>
      <c r="S12" s="96"/>
      <c r="T12" s="96"/>
      <c r="U12" s="96"/>
      <c r="V12" s="96"/>
      <c r="W12" s="96"/>
      <c r="X12" s="96"/>
      <c r="Y12" s="96"/>
      <c r="Z12" s="96"/>
      <c r="AA12" s="96"/>
      <c r="AB12" s="96"/>
      <c r="AC12" s="96"/>
      <c r="AD12" s="96"/>
      <c r="AE12" s="96"/>
      <c r="AF12" s="96"/>
      <c r="AG12" s="96"/>
      <c r="AH12" s="96"/>
      <c r="AI12" s="96"/>
      <c r="AJ12" s="96"/>
      <c r="AK12" s="96"/>
      <c r="AL12" s="96"/>
      <c r="AM12" s="96"/>
      <c r="AN12" s="96"/>
      <c r="AO12" s="96"/>
      <c r="AP12" s="96"/>
      <c r="AQ12" s="96"/>
      <c r="AR12" s="96"/>
      <c r="AS12" s="96"/>
      <c r="AT12" s="96"/>
      <c r="AU12" s="96"/>
      <c r="AV12" s="96"/>
    </row>
    <row r="13" spans="1:48" ht="22.5" customHeight="1">
      <c r="A13" s="103" t="s">
        <v>6</v>
      </c>
      <c r="B13" s="103"/>
      <c r="C13" s="103"/>
      <c r="D13" s="103"/>
      <c r="E13" s="103"/>
      <c r="F13" s="103"/>
      <c r="G13" s="103"/>
      <c r="H13" s="103"/>
      <c r="I13" s="103"/>
      <c r="J13" s="103"/>
      <c r="K13" s="103"/>
      <c r="L13" s="103"/>
      <c r="M13" s="103"/>
      <c r="N13" s="103"/>
      <c r="O13" s="103"/>
      <c r="P13" s="103"/>
      <c r="Q13" s="103"/>
      <c r="R13" s="103"/>
      <c r="S13" s="103"/>
      <c r="T13" s="103"/>
      <c r="U13" s="103"/>
      <c r="V13" s="103"/>
      <c r="W13" s="103"/>
      <c r="X13" s="103"/>
      <c r="Y13" s="103"/>
      <c r="Z13" s="103"/>
      <c r="AA13" s="103"/>
      <c r="AB13" s="103"/>
      <c r="AC13" s="103"/>
      <c r="AD13" s="103"/>
      <c r="AE13" s="103"/>
      <c r="AF13" s="103"/>
      <c r="AG13" s="103"/>
      <c r="AH13" s="103"/>
      <c r="AI13" s="103"/>
      <c r="AJ13" s="103"/>
      <c r="AK13" s="103"/>
      <c r="AL13" s="103"/>
      <c r="AM13" s="103"/>
      <c r="AN13" s="103"/>
      <c r="AO13" s="103"/>
      <c r="AP13" s="103"/>
      <c r="AQ13" s="103"/>
      <c r="AR13" s="103"/>
      <c r="AS13" s="103"/>
      <c r="AT13" s="103"/>
      <c r="AU13" s="103"/>
      <c r="AV13" s="103"/>
    </row>
    <row r="14" spans="1:48" ht="22.5" customHeight="1">
      <c r="A14" s="96"/>
      <c r="B14" s="96"/>
      <c r="C14" s="96"/>
      <c r="D14" s="96"/>
      <c r="E14" s="96"/>
      <c r="F14" s="96"/>
      <c r="G14" s="96"/>
      <c r="H14" s="96"/>
      <c r="I14" s="96"/>
      <c r="J14" s="96"/>
      <c r="K14" s="96"/>
      <c r="L14" s="96"/>
      <c r="M14" s="96"/>
      <c r="N14" s="96"/>
      <c r="O14" s="96"/>
      <c r="P14" s="96"/>
      <c r="Q14" s="96"/>
      <c r="R14" s="96"/>
      <c r="S14" s="96"/>
      <c r="T14" s="96"/>
      <c r="U14" s="96"/>
      <c r="V14" s="96"/>
      <c r="W14" s="96"/>
      <c r="X14" s="96"/>
      <c r="Y14" s="96"/>
      <c r="Z14" s="96"/>
      <c r="AA14" s="96"/>
      <c r="AB14" s="96"/>
      <c r="AC14" s="96"/>
      <c r="AD14" s="96"/>
      <c r="AE14" s="96"/>
      <c r="AF14" s="96"/>
      <c r="AG14" s="96"/>
      <c r="AH14" s="96"/>
      <c r="AI14" s="96"/>
      <c r="AJ14" s="96"/>
      <c r="AK14" s="96"/>
      <c r="AL14" s="96"/>
      <c r="AM14" s="96"/>
      <c r="AN14" s="96"/>
      <c r="AO14" s="96"/>
      <c r="AP14" s="96"/>
      <c r="AQ14" s="96"/>
      <c r="AR14" s="96"/>
      <c r="AS14" s="96"/>
      <c r="AT14" s="96"/>
      <c r="AU14" s="96"/>
      <c r="AV14" s="96"/>
    </row>
    <row r="15" spans="1:48" ht="22.5" customHeight="1">
      <c r="A15" s="104" t="str">
        <f>"　令和"&amp;DBCS(入力用!B2)&amp;"年度において 美郷町宿泊交流館合宿応援事業 を下記のとおり実施したいので補助くださるよう美郷町補助金等の適正化に関する規則第６条の規定に基づき,別紙関係書類を添えて申請いたします。"</f>
        <v>　令和４年度において 美郷町宿泊交流館合宿応援事業 を下記のとおり実施したいので補助くださるよう美郷町補助金等の適正化に関する規則第６条の規定に基づき,別紙関係書類を添えて申請いたします。</v>
      </c>
      <c r="B15" s="104"/>
      <c r="C15" s="104"/>
      <c r="D15" s="104"/>
      <c r="E15" s="104"/>
      <c r="F15" s="104"/>
      <c r="G15" s="104"/>
      <c r="H15" s="104"/>
      <c r="I15" s="104"/>
      <c r="J15" s="104"/>
      <c r="K15" s="104"/>
      <c r="L15" s="104"/>
      <c r="M15" s="104"/>
      <c r="N15" s="104"/>
      <c r="O15" s="104"/>
      <c r="P15" s="104"/>
      <c r="Q15" s="104"/>
      <c r="R15" s="104"/>
      <c r="S15" s="104"/>
      <c r="T15" s="104"/>
      <c r="U15" s="104"/>
      <c r="V15" s="104"/>
      <c r="W15" s="104"/>
      <c r="X15" s="104"/>
      <c r="Y15" s="104"/>
      <c r="Z15" s="104"/>
      <c r="AA15" s="104"/>
      <c r="AB15" s="104"/>
      <c r="AC15" s="104"/>
      <c r="AD15" s="104"/>
      <c r="AE15" s="104"/>
      <c r="AF15" s="104"/>
      <c r="AG15" s="104"/>
      <c r="AH15" s="104"/>
      <c r="AI15" s="104"/>
      <c r="AJ15" s="104"/>
      <c r="AK15" s="104"/>
      <c r="AL15" s="104"/>
      <c r="AM15" s="104"/>
      <c r="AN15" s="104"/>
      <c r="AO15" s="104"/>
      <c r="AP15" s="104"/>
      <c r="AQ15" s="104"/>
      <c r="AR15" s="104"/>
      <c r="AS15" s="104"/>
      <c r="AT15" s="104"/>
      <c r="AU15" s="104"/>
      <c r="AV15" s="104"/>
    </row>
    <row r="16" spans="1:48" ht="22.5" customHeight="1">
      <c r="A16" s="104"/>
      <c r="B16" s="104"/>
      <c r="C16" s="104"/>
      <c r="D16" s="104"/>
      <c r="E16" s="104"/>
      <c r="F16" s="104"/>
      <c r="G16" s="104"/>
      <c r="H16" s="104"/>
      <c r="I16" s="104"/>
      <c r="J16" s="104"/>
      <c r="K16" s="104"/>
      <c r="L16" s="104"/>
      <c r="M16" s="104"/>
      <c r="N16" s="104"/>
      <c r="O16" s="104"/>
      <c r="P16" s="104"/>
      <c r="Q16" s="104"/>
      <c r="R16" s="104"/>
      <c r="S16" s="104"/>
      <c r="T16" s="104"/>
      <c r="U16" s="104"/>
      <c r="V16" s="104"/>
      <c r="W16" s="104"/>
      <c r="X16" s="104"/>
      <c r="Y16" s="104"/>
      <c r="Z16" s="104"/>
      <c r="AA16" s="104"/>
      <c r="AB16" s="104"/>
      <c r="AC16" s="104"/>
      <c r="AD16" s="104"/>
      <c r="AE16" s="104"/>
      <c r="AF16" s="104"/>
      <c r="AG16" s="104"/>
      <c r="AH16" s="104"/>
      <c r="AI16" s="104"/>
      <c r="AJ16" s="104"/>
      <c r="AK16" s="104"/>
      <c r="AL16" s="104"/>
      <c r="AM16" s="104"/>
      <c r="AN16" s="104"/>
      <c r="AO16" s="104"/>
      <c r="AP16" s="104"/>
      <c r="AQ16" s="104"/>
      <c r="AR16" s="104"/>
      <c r="AS16" s="104"/>
      <c r="AT16" s="104"/>
      <c r="AU16" s="104"/>
      <c r="AV16" s="104"/>
    </row>
    <row r="17" spans="1:48" ht="22.5" customHeight="1">
      <c r="A17" s="104"/>
      <c r="B17" s="104"/>
      <c r="C17" s="104"/>
      <c r="D17" s="104"/>
      <c r="E17" s="104"/>
      <c r="F17" s="104"/>
      <c r="G17" s="104"/>
      <c r="H17" s="104"/>
      <c r="I17" s="104"/>
      <c r="J17" s="104"/>
      <c r="K17" s="104"/>
      <c r="L17" s="104"/>
      <c r="M17" s="104"/>
      <c r="N17" s="104"/>
      <c r="O17" s="104"/>
      <c r="P17" s="104"/>
      <c r="Q17" s="104"/>
      <c r="R17" s="104"/>
      <c r="S17" s="104"/>
      <c r="T17" s="104"/>
      <c r="U17" s="104"/>
      <c r="V17" s="104"/>
      <c r="W17" s="104"/>
      <c r="X17" s="104"/>
      <c r="Y17" s="104"/>
      <c r="Z17" s="104"/>
      <c r="AA17" s="104"/>
      <c r="AB17" s="104"/>
      <c r="AC17" s="104"/>
      <c r="AD17" s="104"/>
      <c r="AE17" s="104"/>
      <c r="AF17" s="104"/>
      <c r="AG17" s="104"/>
      <c r="AH17" s="104"/>
      <c r="AI17" s="104"/>
      <c r="AJ17" s="104"/>
      <c r="AK17" s="104"/>
      <c r="AL17" s="104"/>
      <c r="AM17" s="104"/>
      <c r="AN17" s="104"/>
      <c r="AO17" s="104"/>
      <c r="AP17" s="104"/>
      <c r="AQ17" s="104"/>
      <c r="AR17" s="104"/>
      <c r="AS17" s="104"/>
      <c r="AT17" s="104"/>
      <c r="AU17" s="104"/>
      <c r="AV17" s="104"/>
    </row>
    <row r="18" spans="1:48" ht="22.5" customHeight="1">
      <c r="A18" s="96"/>
      <c r="B18" s="96"/>
      <c r="C18" s="96"/>
      <c r="D18" s="96"/>
      <c r="E18" s="96"/>
      <c r="F18" s="96"/>
      <c r="G18" s="96"/>
      <c r="H18" s="96"/>
      <c r="I18" s="96"/>
      <c r="J18" s="96"/>
      <c r="K18" s="96"/>
      <c r="L18" s="96"/>
      <c r="M18" s="96"/>
      <c r="N18" s="96"/>
      <c r="O18" s="96"/>
      <c r="P18" s="96"/>
      <c r="Q18" s="96"/>
      <c r="R18" s="96"/>
      <c r="S18" s="96"/>
      <c r="T18" s="96"/>
      <c r="U18" s="96"/>
      <c r="V18" s="96"/>
      <c r="W18" s="96"/>
      <c r="X18" s="96"/>
      <c r="Y18" s="96"/>
      <c r="Z18" s="96"/>
      <c r="AA18" s="96"/>
      <c r="AB18" s="96"/>
      <c r="AC18" s="96"/>
      <c r="AD18" s="96"/>
      <c r="AE18" s="96"/>
      <c r="AF18" s="96"/>
      <c r="AG18" s="96"/>
      <c r="AH18" s="96"/>
      <c r="AI18" s="96"/>
      <c r="AJ18" s="96"/>
      <c r="AK18" s="96"/>
      <c r="AL18" s="96"/>
      <c r="AM18" s="96"/>
      <c r="AN18" s="96"/>
      <c r="AO18" s="96"/>
      <c r="AP18" s="96"/>
      <c r="AQ18" s="96"/>
      <c r="AR18" s="96"/>
      <c r="AS18" s="96"/>
      <c r="AT18" s="96"/>
      <c r="AU18" s="96"/>
      <c r="AV18" s="96"/>
    </row>
    <row r="19" spans="1:48" ht="22.5" customHeight="1">
      <c r="A19" s="103" t="s">
        <v>7</v>
      </c>
      <c r="B19" s="103"/>
      <c r="C19" s="103"/>
      <c r="D19" s="103"/>
      <c r="E19" s="103"/>
      <c r="F19" s="103"/>
      <c r="G19" s="103"/>
      <c r="H19" s="103"/>
      <c r="I19" s="103"/>
      <c r="J19" s="103"/>
      <c r="K19" s="103"/>
      <c r="L19" s="103"/>
      <c r="M19" s="103"/>
      <c r="N19" s="103"/>
      <c r="O19" s="103"/>
      <c r="P19" s="103"/>
      <c r="Q19" s="103"/>
      <c r="R19" s="103"/>
      <c r="S19" s="103"/>
      <c r="T19" s="103"/>
      <c r="U19" s="103"/>
      <c r="V19" s="103"/>
      <c r="W19" s="103"/>
      <c r="X19" s="103"/>
      <c r="Y19" s="103"/>
      <c r="Z19" s="103"/>
      <c r="AA19" s="103"/>
      <c r="AB19" s="103"/>
      <c r="AC19" s="103"/>
      <c r="AD19" s="103"/>
      <c r="AE19" s="103"/>
      <c r="AF19" s="103"/>
      <c r="AG19" s="103"/>
      <c r="AH19" s="103"/>
      <c r="AI19" s="103"/>
      <c r="AJ19" s="103"/>
      <c r="AK19" s="103"/>
      <c r="AL19" s="103"/>
      <c r="AM19" s="103"/>
      <c r="AN19" s="103"/>
      <c r="AO19" s="103"/>
      <c r="AP19" s="103"/>
      <c r="AQ19" s="103"/>
      <c r="AR19" s="103"/>
      <c r="AS19" s="103"/>
      <c r="AT19" s="103"/>
      <c r="AU19" s="103"/>
      <c r="AV19" s="103"/>
    </row>
    <row r="20" spans="1:48" ht="22.5" customHeight="1">
      <c r="A20" s="96"/>
      <c r="B20" s="96"/>
      <c r="C20" s="96"/>
      <c r="D20" s="96"/>
      <c r="E20" s="96"/>
      <c r="F20" s="96"/>
      <c r="G20" s="96"/>
      <c r="H20" s="96"/>
      <c r="I20" s="96"/>
      <c r="J20" s="96"/>
      <c r="K20" s="96"/>
      <c r="L20" s="96"/>
      <c r="M20" s="96"/>
      <c r="N20" s="96"/>
      <c r="O20" s="96"/>
      <c r="P20" s="96"/>
      <c r="Q20" s="96"/>
      <c r="R20" s="96"/>
      <c r="S20" s="96"/>
      <c r="T20" s="96"/>
      <c r="U20" s="96"/>
      <c r="V20" s="96"/>
      <c r="W20" s="96"/>
      <c r="X20" s="96"/>
      <c r="Y20" s="96"/>
      <c r="Z20" s="96"/>
      <c r="AA20" s="96"/>
      <c r="AB20" s="96"/>
      <c r="AC20" s="96"/>
      <c r="AD20" s="96"/>
      <c r="AE20" s="96"/>
      <c r="AF20" s="96"/>
      <c r="AG20" s="96"/>
      <c r="AH20" s="96"/>
      <c r="AI20" s="96"/>
      <c r="AJ20" s="96"/>
      <c r="AK20" s="96"/>
      <c r="AL20" s="96"/>
      <c r="AM20" s="96"/>
      <c r="AN20" s="96"/>
      <c r="AO20" s="96"/>
      <c r="AP20" s="96"/>
      <c r="AQ20" s="96"/>
      <c r="AR20" s="96"/>
      <c r="AS20" s="96"/>
      <c r="AT20" s="96"/>
      <c r="AU20" s="96"/>
      <c r="AV20" s="96"/>
    </row>
    <row r="21" spans="1:48" ht="22.5" customHeight="1">
      <c r="A21" s="107" t="s">
        <v>8</v>
      </c>
      <c r="B21" s="107"/>
      <c r="D21" s="108" t="s">
        <v>9</v>
      </c>
      <c r="E21" s="108"/>
      <c r="F21" s="108"/>
      <c r="G21" s="108"/>
      <c r="H21" s="108"/>
      <c r="I21" s="108"/>
      <c r="J21" s="108"/>
      <c r="K21" s="108"/>
      <c r="L21" s="103" t="s">
        <v>20</v>
      </c>
      <c r="M21" s="103"/>
      <c r="N21" s="103"/>
      <c r="O21" s="103"/>
      <c r="P21" s="103"/>
      <c r="Q21" s="103"/>
      <c r="R21" s="103"/>
      <c r="S21" s="103"/>
      <c r="T21" s="103"/>
      <c r="U21" s="103"/>
      <c r="V21" s="103"/>
      <c r="W21" s="103"/>
      <c r="X21" s="103"/>
      <c r="Y21" s="103"/>
      <c r="Z21" s="103"/>
      <c r="AA21" s="103"/>
      <c r="AB21" s="103"/>
      <c r="AC21" s="103"/>
      <c r="AD21" s="103"/>
      <c r="AE21" s="103"/>
      <c r="AF21" s="103"/>
      <c r="AG21" s="103"/>
      <c r="AH21" s="103"/>
      <c r="AI21" s="103"/>
      <c r="AJ21" s="103"/>
      <c r="AK21" s="103"/>
      <c r="AL21" s="103"/>
      <c r="AM21" s="103"/>
      <c r="AN21" s="103"/>
      <c r="AO21" s="103"/>
      <c r="AP21" s="103"/>
      <c r="AQ21" s="103"/>
      <c r="AR21" s="103"/>
      <c r="AS21" s="103"/>
      <c r="AT21" s="103"/>
      <c r="AU21" s="103"/>
      <c r="AV21" s="103"/>
    </row>
    <row r="22" spans="1:48" ht="22.5" customHeight="1">
      <c r="A22" s="105"/>
      <c r="B22" s="105"/>
      <c r="L22" s="109"/>
      <c r="M22" s="109"/>
      <c r="N22" s="109"/>
      <c r="O22" s="109"/>
      <c r="P22" s="109"/>
      <c r="Q22" s="109"/>
      <c r="R22" s="109"/>
      <c r="S22" s="109"/>
      <c r="T22" s="109"/>
      <c r="U22" s="109"/>
      <c r="V22" s="109"/>
      <c r="W22" s="109"/>
      <c r="X22" s="109"/>
      <c r="Y22" s="109"/>
      <c r="Z22" s="109"/>
      <c r="AA22" s="109"/>
      <c r="AB22" s="109"/>
      <c r="AC22" s="109"/>
      <c r="AD22" s="109"/>
      <c r="AE22" s="109"/>
      <c r="AF22" s="109"/>
      <c r="AG22" s="109"/>
      <c r="AH22" s="109"/>
      <c r="AI22" s="109"/>
      <c r="AJ22" s="109"/>
      <c r="AK22" s="109"/>
      <c r="AL22" s="109"/>
      <c r="AM22" s="109"/>
      <c r="AN22" s="109"/>
      <c r="AO22" s="109"/>
      <c r="AP22" s="109"/>
      <c r="AQ22" s="109"/>
      <c r="AR22" s="109"/>
      <c r="AS22" s="109"/>
      <c r="AT22" s="109"/>
      <c r="AU22" s="109"/>
      <c r="AV22" s="109"/>
    </row>
    <row r="23" spans="1:48" ht="22.5" customHeight="1">
      <c r="A23" s="107" t="s">
        <v>10</v>
      </c>
      <c r="B23" s="107"/>
      <c r="D23" s="108" t="s">
        <v>11</v>
      </c>
      <c r="E23" s="108"/>
      <c r="F23" s="108"/>
      <c r="G23" s="108"/>
      <c r="H23" s="108"/>
      <c r="I23" s="108"/>
      <c r="J23" s="108"/>
      <c r="K23" s="108"/>
      <c r="L23" s="110">
        <f>入力用!B9</f>
        <v>277400</v>
      </c>
      <c r="M23" s="110"/>
      <c r="N23" s="110"/>
      <c r="O23" s="110"/>
      <c r="P23" s="110"/>
      <c r="Q23" s="110"/>
      <c r="R23" s="110"/>
      <c r="S23" s="110"/>
      <c r="T23" s="110"/>
      <c r="U23" s="110"/>
      <c r="V23" s="110"/>
      <c r="W23" s="110"/>
      <c r="X23" s="110"/>
      <c r="Y23" s="110"/>
      <c r="Z23" s="110"/>
      <c r="AA23" s="110"/>
      <c r="AB23" s="110"/>
      <c r="AC23" s="110"/>
      <c r="AD23" s="110"/>
      <c r="AE23" s="110"/>
      <c r="AF23" s="110"/>
      <c r="AG23" s="110"/>
      <c r="AH23" s="110"/>
      <c r="AI23" s="110"/>
      <c r="AJ23" s="110"/>
      <c r="AK23" s="110"/>
      <c r="AL23" s="110"/>
      <c r="AM23" s="110"/>
      <c r="AN23" s="110"/>
      <c r="AO23" s="110"/>
      <c r="AP23" s="110"/>
      <c r="AQ23" s="110"/>
      <c r="AR23" s="110"/>
      <c r="AS23" s="110"/>
      <c r="AT23" s="110"/>
      <c r="AU23" s="110"/>
      <c r="AV23" s="110"/>
    </row>
    <row r="24" spans="1:48" ht="22.5" customHeight="1">
      <c r="A24" s="105"/>
      <c r="B24" s="105"/>
      <c r="L24" s="106"/>
      <c r="M24" s="106"/>
      <c r="N24" s="106"/>
      <c r="O24" s="106"/>
      <c r="P24" s="106"/>
      <c r="Q24" s="106"/>
      <c r="R24" s="106"/>
      <c r="S24" s="106"/>
      <c r="T24" s="106"/>
      <c r="U24" s="106"/>
      <c r="V24" s="106"/>
      <c r="W24" s="106"/>
      <c r="X24" s="106"/>
      <c r="Y24" s="106"/>
      <c r="Z24" s="106"/>
      <c r="AA24" s="106"/>
      <c r="AB24" s="106"/>
      <c r="AC24" s="106"/>
      <c r="AD24" s="106"/>
      <c r="AE24" s="106"/>
      <c r="AF24" s="106"/>
      <c r="AG24" s="106"/>
      <c r="AH24" s="106"/>
      <c r="AI24" s="106"/>
      <c r="AJ24" s="106"/>
      <c r="AK24" s="106"/>
      <c r="AL24" s="106"/>
      <c r="AM24" s="106"/>
      <c r="AN24" s="106"/>
      <c r="AO24" s="106"/>
      <c r="AP24" s="106"/>
      <c r="AQ24" s="106"/>
      <c r="AR24" s="106"/>
      <c r="AS24" s="106"/>
      <c r="AT24" s="106"/>
      <c r="AU24" s="106"/>
      <c r="AV24" s="106"/>
    </row>
    <row r="25" spans="1:48" ht="22.5" customHeight="1">
      <c r="A25" s="107" t="s">
        <v>12</v>
      </c>
      <c r="B25" s="107"/>
      <c r="D25" s="108" t="s">
        <v>13</v>
      </c>
      <c r="E25" s="108"/>
      <c r="F25" s="108"/>
      <c r="G25" s="108"/>
      <c r="H25" s="108"/>
      <c r="I25" s="108"/>
      <c r="J25" s="108"/>
      <c r="K25" s="108"/>
      <c r="L25" s="110">
        <f>入力用!F11*1000</f>
        <v>43000</v>
      </c>
      <c r="M25" s="110"/>
      <c r="N25" s="110"/>
      <c r="O25" s="110"/>
      <c r="P25" s="110"/>
      <c r="Q25" s="110"/>
      <c r="R25" s="110"/>
      <c r="S25" s="110"/>
      <c r="T25" s="110"/>
      <c r="U25" s="110"/>
      <c r="V25" s="110"/>
      <c r="W25" s="110"/>
      <c r="X25" s="110"/>
      <c r="Y25" s="110"/>
      <c r="Z25" s="110"/>
      <c r="AA25" s="110"/>
      <c r="AB25" s="110"/>
      <c r="AC25" s="110"/>
      <c r="AD25" s="110"/>
      <c r="AE25" s="110"/>
      <c r="AF25" s="110"/>
      <c r="AG25" s="110"/>
      <c r="AH25" s="110"/>
      <c r="AI25" s="110"/>
      <c r="AJ25" s="110"/>
      <c r="AK25" s="110"/>
      <c r="AL25" s="110"/>
      <c r="AM25" s="110"/>
      <c r="AN25" s="110"/>
      <c r="AO25" s="110"/>
      <c r="AP25" s="110"/>
      <c r="AQ25" s="110"/>
      <c r="AR25" s="110"/>
      <c r="AS25" s="110"/>
      <c r="AT25" s="110"/>
      <c r="AU25" s="110"/>
      <c r="AV25" s="110"/>
    </row>
    <row r="26" spans="1:48" ht="22.5" customHeight="1">
      <c r="A26" s="105"/>
      <c r="B26" s="105"/>
      <c r="L26" s="106"/>
      <c r="M26" s="106"/>
      <c r="N26" s="106"/>
      <c r="O26" s="106"/>
      <c r="P26" s="106"/>
      <c r="Q26" s="106"/>
      <c r="R26" s="106"/>
      <c r="S26" s="106"/>
      <c r="T26" s="106"/>
      <c r="U26" s="106"/>
      <c r="V26" s="106"/>
      <c r="W26" s="106"/>
      <c r="X26" s="106"/>
      <c r="Y26" s="106"/>
      <c r="Z26" s="106"/>
      <c r="AA26" s="106"/>
      <c r="AB26" s="106"/>
      <c r="AC26" s="106"/>
      <c r="AD26" s="106"/>
      <c r="AE26" s="106"/>
      <c r="AF26" s="106"/>
      <c r="AG26" s="106"/>
      <c r="AH26" s="106"/>
      <c r="AI26" s="106"/>
      <c r="AJ26" s="106"/>
      <c r="AK26" s="106"/>
      <c r="AL26" s="106"/>
      <c r="AM26" s="106"/>
      <c r="AN26" s="106"/>
      <c r="AO26" s="106"/>
      <c r="AP26" s="106"/>
      <c r="AQ26" s="106"/>
      <c r="AR26" s="106"/>
      <c r="AS26" s="106"/>
      <c r="AT26" s="106"/>
      <c r="AU26" s="106"/>
      <c r="AV26" s="106"/>
    </row>
    <row r="27" spans="1:48" ht="22.5" customHeight="1">
      <c r="A27" s="107" t="s">
        <v>14</v>
      </c>
      <c r="B27" s="107"/>
      <c r="D27" s="111" t="s">
        <v>15</v>
      </c>
      <c r="E27" s="111"/>
      <c r="F27" s="111"/>
      <c r="G27" s="111"/>
      <c r="H27" s="111"/>
      <c r="I27" s="111"/>
      <c r="J27" s="111"/>
      <c r="K27" s="111"/>
      <c r="L27" s="264" t="str">
        <f>入力用!B13</f>
        <v>全県駅伝に向けた強化練習のため、ラベンダー園、雁の里山本公園など美郷町の多彩な環境の下で走り込みを行う。</v>
      </c>
      <c r="M27" s="264"/>
      <c r="N27" s="264"/>
      <c r="O27" s="264"/>
      <c r="P27" s="264"/>
      <c r="Q27" s="264"/>
      <c r="R27" s="264"/>
      <c r="S27" s="264"/>
      <c r="T27" s="264"/>
      <c r="U27" s="264"/>
      <c r="V27" s="264"/>
      <c r="W27" s="264"/>
      <c r="X27" s="264"/>
      <c r="Y27" s="264"/>
      <c r="Z27" s="264"/>
      <c r="AA27" s="264"/>
      <c r="AB27" s="264"/>
      <c r="AC27" s="264"/>
      <c r="AD27" s="264"/>
      <c r="AE27" s="264"/>
      <c r="AF27" s="264"/>
      <c r="AG27" s="264"/>
      <c r="AH27" s="264"/>
      <c r="AI27" s="264"/>
      <c r="AJ27" s="264"/>
      <c r="AK27" s="264"/>
      <c r="AL27" s="264"/>
      <c r="AM27" s="264"/>
      <c r="AN27" s="264"/>
      <c r="AO27" s="264"/>
      <c r="AP27" s="264"/>
      <c r="AQ27" s="264"/>
      <c r="AR27" s="264"/>
      <c r="AS27" s="264"/>
      <c r="AT27" s="264"/>
      <c r="AU27" s="264"/>
      <c r="AV27" s="264"/>
    </row>
    <row r="28" spans="1:48" ht="22.5" customHeight="1">
      <c r="A28" s="105"/>
      <c r="B28" s="105"/>
      <c r="D28" s="111" t="s">
        <v>16</v>
      </c>
      <c r="E28" s="111"/>
      <c r="F28" s="111"/>
      <c r="G28" s="111"/>
      <c r="H28" s="111"/>
      <c r="I28" s="111"/>
      <c r="J28" s="111"/>
      <c r="K28" s="111"/>
      <c r="L28" s="264"/>
      <c r="M28" s="264"/>
      <c r="N28" s="264"/>
      <c r="O28" s="264"/>
      <c r="P28" s="264"/>
      <c r="Q28" s="264"/>
      <c r="R28" s="264"/>
      <c r="S28" s="264"/>
      <c r="T28" s="264"/>
      <c r="U28" s="264"/>
      <c r="V28" s="264"/>
      <c r="W28" s="264"/>
      <c r="X28" s="264"/>
      <c r="Y28" s="264"/>
      <c r="Z28" s="264"/>
      <c r="AA28" s="264"/>
      <c r="AB28" s="264"/>
      <c r="AC28" s="264"/>
      <c r="AD28" s="264"/>
      <c r="AE28" s="264"/>
      <c r="AF28" s="264"/>
      <c r="AG28" s="264"/>
      <c r="AH28" s="264"/>
      <c r="AI28" s="264"/>
      <c r="AJ28" s="264"/>
      <c r="AK28" s="264"/>
      <c r="AL28" s="264"/>
      <c r="AM28" s="264"/>
      <c r="AN28" s="264"/>
      <c r="AO28" s="264"/>
      <c r="AP28" s="264"/>
      <c r="AQ28" s="264"/>
      <c r="AR28" s="264"/>
      <c r="AS28" s="264"/>
      <c r="AT28" s="264"/>
      <c r="AU28" s="264"/>
      <c r="AV28" s="264"/>
    </row>
    <row r="29" spans="1:48" ht="22.5" customHeight="1">
      <c r="L29" s="264"/>
      <c r="M29" s="264"/>
      <c r="N29" s="264"/>
      <c r="O29" s="264"/>
      <c r="P29" s="264"/>
      <c r="Q29" s="264"/>
      <c r="R29" s="264"/>
      <c r="S29" s="264"/>
      <c r="T29" s="264"/>
      <c r="U29" s="264"/>
      <c r="V29" s="264"/>
      <c r="W29" s="264"/>
      <c r="X29" s="264"/>
      <c r="Y29" s="264"/>
      <c r="Z29" s="264"/>
      <c r="AA29" s="264"/>
      <c r="AB29" s="264"/>
      <c r="AC29" s="264"/>
      <c r="AD29" s="264"/>
      <c r="AE29" s="264"/>
      <c r="AF29" s="264"/>
      <c r="AG29" s="264"/>
      <c r="AH29" s="264"/>
      <c r="AI29" s="264"/>
      <c r="AJ29" s="264"/>
      <c r="AK29" s="264"/>
      <c r="AL29" s="264"/>
      <c r="AM29" s="264"/>
      <c r="AN29" s="264"/>
      <c r="AO29" s="264"/>
      <c r="AP29" s="264"/>
      <c r="AQ29" s="264"/>
      <c r="AR29" s="264"/>
      <c r="AS29" s="264"/>
      <c r="AT29" s="264"/>
      <c r="AU29" s="264"/>
      <c r="AV29" s="264"/>
    </row>
    <row r="30" spans="1:48" ht="22.5" customHeight="1">
      <c r="L30" s="264"/>
      <c r="M30" s="264"/>
      <c r="N30" s="264"/>
      <c r="O30" s="264"/>
      <c r="P30" s="264"/>
      <c r="Q30" s="264"/>
      <c r="R30" s="264"/>
      <c r="S30" s="264"/>
      <c r="T30" s="264"/>
      <c r="U30" s="264"/>
      <c r="V30" s="264"/>
      <c r="W30" s="264"/>
      <c r="X30" s="264"/>
      <c r="Y30" s="264"/>
      <c r="Z30" s="264"/>
      <c r="AA30" s="264"/>
      <c r="AB30" s="264"/>
      <c r="AC30" s="264"/>
      <c r="AD30" s="264"/>
      <c r="AE30" s="264"/>
      <c r="AF30" s="264"/>
      <c r="AG30" s="264"/>
      <c r="AH30" s="264"/>
      <c r="AI30" s="264"/>
      <c r="AJ30" s="264"/>
      <c r="AK30" s="264"/>
      <c r="AL30" s="264"/>
      <c r="AM30" s="264"/>
      <c r="AN30" s="264"/>
      <c r="AO30" s="264"/>
      <c r="AP30" s="264"/>
      <c r="AQ30" s="264"/>
      <c r="AR30" s="264"/>
      <c r="AS30" s="264"/>
      <c r="AT30" s="264"/>
      <c r="AU30" s="264"/>
      <c r="AV30" s="264"/>
    </row>
    <row r="31" spans="1:48" ht="22.5" customHeight="1">
      <c r="A31" s="96"/>
      <c r="B31" s="96"/>
      <c r="C31" s="96"/>
      <c r="D31" s="96"/>
      <c r="E31" s="96"/>
      <c r="F31" s="96"/>
      <c r="G31" s="96"/>
      <c r="H31" s="96"/>
      <c r="I31" s="96"/>
      <c r="J31" s="96"/>
      <c r="K31" s="96"/>
      <c r="L31" s="96"/>
      <c r="M31" s="96"/>
      <c r="N31" s="96"/>
      <c r="O31" s="96"/>
      <c r="P31" s="96"/>
      <c r="Q31" s="96"/>
      <c r="R31" s="96"/>
      <c r="S31" s="96"/>
      <c r="T31" s="96"/>
      <c r="U31" s="96"/>
      <c r="V31" s="96"/>
      <c r="W31" s="96"/>
      <c r="X31" s="96"/>
      <c r="Y31" s="96"/>
      <c r="Z31" s="96"/>
      <c r="AA31" s="96"/>
      <c r="AB31" s="96"/>
      <c r="AC31" s="96"/>
      <c r="AD31" s="96"/>
      <c r="AE31" s="96"/>
      <c r="AF31" s="96"/>
      <c r="AG31" s="96"/>
      <c r="AH31" s="96"/>
      <c r="AI31" s="96"/>
      <c r="AJ31" s="96"/>
      <c r="AK31" s="96"/>
      <c r="AL31" s="96"/>
      <c r="AM31" s="96"/>
      <c r="AN31" s="96"/>
      <c r="AO31" s="96"/>
      <c r="AP31" s="96"/>
      <c r="AQ31" s="96"/>
      <c r="AR31" s="96"/>
      <c r="AS31" s="96"/>
      <c r="AT31" s="96"/>
      <c r="AU31" s="96"/>
      <c r="AV31" s="96"/>
    </row>
    <row r="32" spans="1:48" ht="22.5" customHeight="1">
      <c r="A32" s="96"/>
      <c r="B32" s="96"/>
      <c r="C32" s="96"/>
      <c r="D32" s="96"/>
      <c r="E32" s="96"/>
      <c r="F32" s="96"/>
      <c r="G32" s="96"/>
      <c r="H32" s="96"/>
      <c r="I32" s="96"/>
      <c r="J32" s="96"/>
      <c r="K32" s="96"/>
      <c r="L32" s="96"/>
      <c r="M32" s="96"/>
      <c r="N32" s="96"/>
      <c r="O32" s="96"/>
      <c r="P32" s="96"/>
      <c r="Q32" s="96"/>
      <c r="R32" s="96"/>
      <c r="S32" s="96"/>
      <c r="T32" s="96"/>
      <c r="U32" s="96"/>
      <c r="V32" s="96"/>
      <c r="W32" s="96"/>
      <c r="X32" s="96"/>
      <c r="Y32" s="96"/>
      <c r="Z32" s="96"/>
      <c r="AA32" s="96"/>
      <c r="AB32" s="96"/>
      <c r="AC32" s="96"/>
      <c r="AD32" s="96"/>
      <c r="AE32" s="96"/>
      <c r="AF32" s="96"/>
      <c r="AG32" s="96"/>
      <c r="AH32" s="96"/>
      <c r="AI32" s="96"/>
      <c r="AJ32" s="96"/>
      <c r="AK32" s="96"/>
      <c r="AL32" s="96"/>
      <c r="AM32" s="96"/>
      <c r="AN32" s="96"/>
      <c r="AO32" s="96"/>
      <c r="AP32" s="96"/>
      <c r="AQ32" s="96"/>
      <c r="AR32" s="96"/>
      <c r="AS32" s="96"/>
      <c r="AT32" s="96"/>
      <c r="AU32" s="96"/>
      <c r="AV32" s="96"/>
    </row>
    <row r="33" spans="1:48" ht="22.5" customHeight="1">
      <c r="A33" s="96"/>
      <c r="B33" s="96"/>
      <c r="C33" s="96"/>
      <c r="D33" s="96"/>
      <c r="E33" s="96"/>
      <c r="F33" s="96"/>
      <c r="G33" s="96"/>
      <c r="H33" s="96"/>
      <c r="I33" s="96"/>
      <c r="J33" s="96"/>
      <c r="K33" s="96"/>
      <c r="L33" s="96"/>
      <c r="M33" s="96"/>
      <c r="N33" s="96"/>
      <c r="O33" s="96"/>
      <c r="P33" s="96"/>
      <c r="Q33" s="96"/>
      <c r="R33" s="96"/>
      <c r="S33" s="96"/>
      <c r="T33" s="96"/>
      <c r="U33" s="96"/>
      <c r="V33" s="96"/>
      <c r="W33" s="96"/>
      <c r="X33" s="96"/>
      <c r="Y33" s="96"/>
      <c r="Z33" s="96"/>
      <c r="AA33" s="96"/>
      <c r="AB33" s="96"/>
      <c r="AC33" s="96"/>
      <c r="AD33" s="96"/>
      <c r="AE33" s="96"/>
      <c r="AF33" s="96"/>
      <c r="AG33" s="96"/>
      <c r="AH33" s="96"/>
      <c r="AI33" s="96"/>
      <c r="AJ33" s="96"/>
      <c r="AK33" s="96"/>
      <c r="AL33" s="96"/>
      <c r="AM33" s="96"/>
      <c r="AN33" s="96"/>
      <c r="AO33" s="96"/>
      <c r="AP33" s="96"/>
      <c r="AQ33" s="96"/>
      <c r="AR33" s="96"/>
      <c r="AS33" s="96"/>
      <c r="AT33" s="96"/>
      <c r="AU33" s="96"/>
      <c r="AV33" s="96"/>
    </row>
  </sheetData>
  <mergeCells count="46">
    <mergeCell ref="L27:AV30"/>
    <mergeCell ref="A32:AV32"/>
    <mergeCell ref="A33:AV33"/>
    <mergeCell ref="Y11:AE11"/>
    <mergeCell ref="AG11:AV11"/>
    <mergeCell ref="A28:B28"/>
    <mergeCell ref="D28:K28"/>
    <mergeCell ref="A31:AV31"/>
    <mergeCell ref="A25:B25"/>
    <mergeCell ref="D25:K25"/>
    <mergeCell ref="L25:AV25"/>
    <mergeCell ref="A26:B26"/>
    <mergeCell ref="L26:AV26"/>
    <mergeCell ref="A27:B27"/>
    <mergeCell ref="D27:K27"/>
    <mergeCell ref="A14:AV14"/>
    <mergeCell ref="A15:AV17"/>
    <mergeCell ref="A24:B24"/>
    <mergeCell ref="L24:AV24"/>
    <mergeCell ref="A18:AV18"/>
    <mergeCell ref="A19:AV19"/>
    <mergeCell ref="A20:AV20"/>
    <mergeCell ref="A21:B21"/>
    <mergeCell ref="D21:K21"/>
    <mergeCell ref="L21:AV21"/>
    <mergeCell ref="A22:B22"/>
    <mergeCell ref="L22:AV22"/>
    <mergeCell ref="A23:B23"/>
    <mergeCell ref="D23:K23"/>
    <mergeCell ref="L23:AV23"/>
    <mergeCell ref="Y9:AE9"/>
    <mergeCell ref="AG9:AV9"/>
    <mergeCell ref="AG10:AV10"/>
    <mergeCell ref="A12:AV12"/>
    <mergeCell ref="A13:AV13"/>
    <mergeCell ref="A6:AV6"/>
    <mergeCell ref="Y8:AE8"/>
    <mergeCell ref="AG8:AV8"/>
    <mergeCell ref="A1:AV1"/>
    <mergeCell ref="A2:AV2"/>
    <mergeCell ref="A3:AV3"/>
    <mergeCell ref="A4:AV4"/>
    <mergeCell ref="T7:W7"/>
    <mergeCell ref="Y7:AE7"/>
    <mergeCell ref="AG7:AV7"/>
    <mergeCell ref="B5:T5"/>
  </mergeCells>
  <phoneticPr fontId="30"/>
  <pageMargins left="0.98425196850393704" right="0.78740157480314965" top="0.98425196850393704" bottom="0.98425196850393704" header="0.51181102362204722" footer="0.51181102362204722"/>
  <pageSetup paperSize="9" orientation="portrait" blackAndWhite="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41F38E-ED83-467A-86BF-F9ED99675EFD}">
  <dimension ref="A1:BV26"/>
  <sheetViews>
    <sheetView view="pageBreakPreview" zoomScale="90" zoomScaleNormal="95" zoomScaleSheetLayoutView="90" workbookViewId="0">
      <selection activeCell="A25" sqref="A25:BV25"/>
    </sheetView>
  </sheetViews>
  <sheetFormatPr defaultColWidth="1.625" defaultRowHeight="19.5" customHeight="1"/>
  <cols>
    <col min="1" max="31" width="1.625" style="8" customWidth="1"/>
    <col min="32" max="32" width="1.75" style="8" customWidth="1"/>
    <col min="33" max="287" width="1.625" style="8"/>
    <col min="288" max="288" width="1.75" style="8" customWidth="1"/>
    <col min="289" max="543" width="1.625" style="8"/>
    <col min="544" max="544" width="1.75" style="8" customWidth="1"/>
    <col min="545" max="799" width="1.625" style="8"/>
    <col min="800" max="800" width="1.75" style="8" customWidth="1"/>
    <col min="801" max="1055" width="1.625" style="8"/>
    <col min="1056" max="1056" width="1.75" style="8" customWidth="1"/>
    <col min="1057" max="1311" width="1.625" style="8"/>
    <col min="1312" max="1312" width="1.75" style="8" customWidth="1"/>
    <col min="1313" max="1567" width="1.625" style="8"/>
    <col min="1568" max="1568" width="1.75" style="8" customWidth="1"/>
    <col min="1569" max="1823" width="1.625" style="8"/>
    <col min="1824" max="1824" width="1.75" style="8" customWidth="1"/>
    <col min="1825" max="2079" width="1.625" style="8"/>
    <col min="2080" max="2080" width="1.75" style="8" customWidth="1"/>
    <col min="2081" max="2335" width="1.625" style="8"/>
    <col min="2336" max="2336" width="1.75" style="8" customWidth="1"/>
    <col min="2337" max="2591" width="1.625" style="8"/>
    <col min="2592" max="2592" width="1.75" style="8" customWidth="1"/>
    <col min="2593" max="2847" width="1.625" style="8"/>
    <col min="2848" max="2848" width="1.75" style="8" customWidth="1"/>
    <col min="2849" max="3103" width="1.625" style="8"/>
    <col min="3104" max="3104" width="1.75" style="8" customWidth="1"/>
    <col min="3105" max="3359" width="1.625" style="8"/>
    <col min="3360" max="3360" width="1.75" style="8" customWidth="1"/>
    <col min="3361" max="3615" width="1.625" style="8"/>
    <col min="3616" max="3616" width="1.75" style="8" customWidth="1"/>
    <col min="3617" max="3871" width="1.625" style="8"/>
    <col min="3872" max="3872" width="1.75" style="8" customWidth="1"/>
    <col min="3873" max="4127" width="1.625" style="8"/>
    <col min="4128" max="4128" width="1.75" style="8" customWidth="1"/>
    <col min="4129" max="4383" width="1.625" style="8"/>
    <col min="4384" max="4384" width="1.75" style="8" customWidth="1"/>
    <col min="4385" max="4639" width="1.625" style="8"/>
    <col min="4640" max="4640" width="1.75" style="8" customWidth="1"/>
    <col min="4641" max="4895" width="1.625" style="8"/>
    <col min="4896" max="4896" width="1.75" style="8" customWidth="1"/>
    <col min="4897" max="5151" width="1.625" style="8"/>
    <col min="5152" max="5152" width="1.75" style="8" customWidth="1"/>
    <col min="5153" max="5407" width="1.625" style="8"/>
    <col min="5408" max="5408" width="1.75" style="8" customWidth="1"/>
    <col min="5409" max="5663" width="1.625" style="8"/>
    <col min="5664" max="5664" width="1.75" style="8" customWidth="1"/>
    <col min="5665" max="5919" width="1.625" style="8"/>
    <col min="5920" max="5920" width="1.75" style="8" customWidth="1"/>
    <col min="5921" max="6175" width="1.625" style="8"/>
    <col min="6176" max="6176" width="1.75" style="8" customWidth="1"/>
    <col min="6177" max="6431" width="1.625" style="8"/>
    <col min="6432" max="6432" width="1.75" style="8" customWidth="1"/>
    <col min="6433" max="6687" width="1.625" style="8"/>
    <col min="6688" max="6688" width="1.75" style="8" customWidth="1"/>
    <col min="6689" max="6943" width="1.625" style="8"/>
    <col min="6944" max="6944" width="1.75" style="8" customWidth="1"/>
    <col min="6945" max="7199" width="1.625" style="8"/>
    <col min="7200" max="7200" width="1.75" style="8" customWidth="1"/>
    <col min="7201" max="7455" width="1.625" style="8"/>
    <col min="7456" max="7456" width="1.75" style="8" customWidth="1"/>
    <col min="7457" max="7711" width="1.625" style="8"/>
    <col min="7712" max="7712" width="1.75" style="8" customWidth="1"/>
    <col min="7713" max="7967" width="1.625" style="8"/>
    <col min="7968" max="7968" width="1.75" style="8" customWidth="1"/>
    <col min="7969" max="8223" width="1.625" style="8"/>
    <col min="8224" max="8224" width="1.75" style="8" customWidth="1"/>
    <col min="8225" max="8479" width="1.625" style="8"/>
    <col min="8480" max="8480" width="1.75" style="8" customWidth="1"/>
    <col min="8481" max="8735" width="1.625" style="8"/>
    <col min="8736" max="8736" width="1.75" style="8" customWidth="1"/>
    <col min="8737" max="8991" width="1.625" style="8"/>
    <col min="8992" max="8992" width="1.75" style="8" customWidth="1"/>
    <col min="8993" max="9247" width="1.625" style="8"/>
    <col min="9248" max="9248" width="1.75" style="8" customWidth="1"/>
    <col min="9249" max="9503" width="1.625" style="8"/>
    <col min="9504" max="9504" width="1.75" style="8" customWidth="1"/>
    <col min="9505" max="9759" width="1.625" style="8"/>
    <col min="9760" max="9760" width="1.75" style="8" customWidth="1"/>
    <col min="9761" max="10015" width="1.625" style="8"/>
    <col min="10016" max="10016" width="1.75" style="8" customWidth="1"/>
    <col min="10017" max="10271" width="1.625" style="8"/>
    <col min="10272" max="10272" width="1.75" style="8" customWidth="1"/>
    <col min="10273" max="10527" width="1.625" style="8"/>
    <col min="10528" max="10528" width="1.75" style="8" customWidth="1"/>
    <col min="10529" max="10783" width="1.625" style="8"/>
    <col min="10784" max="10784" width="1.75" style="8" customWidth="1"/>
    <col min="10785" max="11039" width="1.625" style="8"/>
    <col min="11040" max="11040" width="1.75" style="8" customWidth="1"/>
    <col min="11041" max="11295" width="1.625" style="8"/>
    <col min="11296" max="11296" width="1.75" style="8" customWidth="1"/>
    <col min="11297" max="11551" width="1.625" style="8"/>
    <col min="11552" max="11552" width="1.75" style="8" customWidth="1"/>
    <col min="11553" max="11807" width="1.625" style="8"/>
    <col min="11808" max="11808" width="1.75" style="8" customWidth="1"/>
    <col min="11809" max="12063" width="1.625" style="8"/>
    <col min="12064" max="12064" width="1.75" style="8" customWidth="1"/>
    <col min="12065" max="12319" width="1.625" style="8"/>
    <col min="12320" max="12320" width="1.75" style="8" customWidth="1"/>
    <col min="12321" max="12575" width="1.625" style="8"/>
    <col min="12576" max="12576" width="1.75" style="8" customWidth="1"/>
    <col min="12577" max="12831" width="1.625" style="8"/>
    <col min="12832" max="12832" width="1.75" style="8" customWidth="1"/>
    <col min="12833" max="13087" width="1.625" style="8"/>
    <col min="13088" max="13088" width="1.75" style="8" customWidth="1"/>
    <col min="13089" max="13343" width="1.625" style="8"/>
    <col min="13344" max="13344" width="1.75" style="8" customWidth="1"/>
    <col min="13345" max="13599" width="1.625" style="8"/>
    <col min="13600" max="13600" width="1.75" style="8" customWidth="1"/>
    <col min="13601" max="13855" width="1.625" style="8"/>
    <col min="13856" max="13856" width="1.75" style="8" customWidth="1"/>
    <col min="13857" max="14111" width="1.625" style="8"/>
    <col min="14112" max="14112" width="1.75" style="8" customWidth="1"/>
    <col min="14113" max="14367" width="1.625" style="8"/>
    <col min="14368" max="14368" width="1.75" style="8" customWidth="1"/>
    <col min="14369" max="14623" width="1.625" style="8"/>
    <col min="14624" max="14624" width="1.75" style="8" customWidth="1"/>
    <col min="14625" max="14879" width="1.625" style="8"/>
    <col min="14880" max="14880" width="1.75" style="8" customWidth="1"/>
    <col min="14881" max="15135" width="1.625" style="8"/>
    <col min="15136" max="15136" width="1.75" style="8" customWidth="1"/>
    <col min="15137" max="15391" width="1.625" style="8"/>
    <col min="15392" max="15392" width="1.75" style="8" customWidth="1"/>
    <col min="15393" max="15647" width="1.625" style="8"/>
    <col min="15648" max="15648" width="1.75" style="8" customWidth="1"/>
    <col min="15649" max="15903" width="1.625" style="8"/>
    <col min="15904" max="15904" width="1.75" style="8" customWidth="1"/>
    <col min="15905" max="16159" width="1.625" style="8"/>
    <col min="16160" max="16160" width="1.75" style="8" customWidth="1"/>
    <col min="16161" max="16384" width="1.625" style="8"/>
  </cols>
  <sheetData>
    <row r="1" spans="1:74" ht="19.5" customHeight="1">
      <c r="A1" s="100" t="s">
        <v>23</v>
      </c>
      <c r="B1" s="100"/>
      <c r="C1" s="100"/>
      <c r="D1" s="100"/>
      <c r="E1" s="100"/>
      <c r="F1" s="100"/>
      <c r="G1" s="100"/>
      <c r="H1" s="100"/>
      <c r="I1" s="100"/>
      <c r="J1" s="100"/>
      <c r="K1" s="100"/>
      <c r="L1" s="100"/>
      <c r="M1" s="100"/>
      <c r="N1" s="100"/>
      <c r="O1" s="100"/>
      <c r="P1" s="100"/>
      <c r="Q1" s="100"/>
      <c r="R1" s="100"/>
      <c r="S1" s="100"/>
      <c r="T1" s="100"/>
      <c r="U1" s="100"/>
      <c r="V1" s="100"/>
      <c r="W1" s="100"/>
      <c r="X1" s="100"/>
      <c r="Y1" s="100"/>
      <c r="Z1" s="100"/>
      <c r="AA1" s="100"/>
      <c r="AB1" s="100"/>
      <c r="AC1" s="100"/>
      <c r="AD1" s="100"/>
      <c r="AE1" s="100"/>
      <c r="AF1" s="100"/>
      <c r="AG1" s="100"/>
      <c r="AH1" s="100"/>
      <c r="AI1" s="100"/>
      <c r="AJ1" s="100"/>
      <c r="AK1" s="100"/>
      <c r="AL1" s="100"/>
      <c r="AM1" s="100"/>
      <c r="AN1" s="100"/>
      <c r="AO1" s="100"/>
      <c r="AP1" s="100"/>
      <c r="AQ1" s="100"/>
      <c r="AR1" s="100"/>
      <c r="AS1" s="100"/>
      <c r="AT1" s="100"/>
      <c r="AU1" s="100"/>
      <c r="AV1" s="100"/>
      <c r="AW1" s="100"/>
      <c r="AX1" s="100"/>
      <c r="AY1" s="100"/>
      <c r="AZ1" s="100"/>
      <c r="BA1" s="100"/>
      <c r="BB1" s="100"/>
      <c r="BC1" s="100"/>
      <c r="BD1" s="100"/>
      <c r="BE1" s="100"/>
      <c r="BF1" s="100"/>
      <c r="BG1" s="100"/>
      <c r="BH1" s="100"/>
      <c r="BI1" s="100"/>
      <c r="BJ1" s="100"/>
      <c r="BK1" s="100"/>
      <c r="BL1" s="100"/>
      <c r="BM1" s="100"/>
      <c r="BN1" s="100"/>
      <c r="BO1" s="100"/>
      <c r="BP1" s="100"/>
      <c r="BQ1" s="100"/>
      <c r="BR1" s="100"/>
      <c r="BS1" s="100"/>
      <c r="BT1" s="100"/>
      <c r="BU1" s="100"/>
      <c r="BV1" s="100"/>
    </row>
    <row r="2" spans="1:74" ht="19.5" customHeight="1">
      <c r="A2" s="103" t="s">
        <v>24</v>
      </c>
      <c r="B2" s="103"/>
      <c r="C2" s="103"/>
      <c r="D2" s="103"/>
      <c r="E2" s="103"/>
      <c r="F2" s="103"/>
      <c r="G2" s="103"/>
      <c r="H2" s="103"/>
      <c r="I2" s="103"/>
      <c r="J2" s="103"/>
      <c r="K2" s="103"/>
      <c r="L2" s="103"/>
      <c r="M2" s="103"/>
      <c r="N2" s="103"/>
      <c r="O2" s="103"/>
      <c r="P2" s="103"/>
      <c r="Q2" s="103"/>
      <c r="R2" s="103"/>
      <c r="S2" s="103"/>
      <c r="T2" s="103"/>
      <c r="U2" s="103"/>
      <c r="V2" s="103"/>
      <c r="W2" s="103"/>
      <c r="X2" s="103"/>
      <c r="Y2" s="103"/>
      <c r="Z2" s="103"/>
      <c r="AA2" s="103"/>
      <c r="AB2" s="103"/>
      <c r="AC2" s="103"/>
      <c r="AD2" s="103"/>
      <c r="AE2" s="103"/>
      <c r="AF2" s="103"/>
      <c r="AG2" s="103"/>
      <c r="AH2" s="103"/>
      <c r="AI2" s="103"/>
      <c r="AJ2" s="103"/>
      <c r="AK2" s="103"/>
      <c r="AL2" s="103"/>
      <c r="AM2" s="103"/>
      <c r="AN2" s="103"/>
      <c r="AO2" s="103"/>
      <c r="AP2" s="103"/>
      <c r="AQ2" s="103"/>
      <c r="AR2" s="103"/>
      <c r="AS2" s="103"/>
      <c r="AT2" s="103"/>
      <c r="AU2" s="103"/>
      <c r="AV2" s="103"/>
      <c r="AW2" s="103"/>
      <c r="AX2" s="103"/>
      <c r="AY2" s="103"/>
      <c r="AZ2" s="103"/>
      <c r="BA2" s="103"/>
      <c r="BB2" s="103"/>
      <c r="BC2" s="103"/>
      <c r="BD2" s="103"/>
      <c r="BE2" s="103"/>
      <c r="BF2" s="103"/>
      <c r="BG2" s="103"/>
      <c r="BH2" s="103"/>
      <c r="BI2" s="103"/>
      <c r="BJ2" s="103"/>
      <c r="BK2" s="103"/>
      <c r="BL2" s="103"/>
      <c r="BM2" s="103"/>
      <c r="BN2" s="103"/>
      <c r="BO2" s="103"/>
      <c r="BP2" s="103"/>
      <c r="BQ2" s="103"/>
      <c r="BR2" s="103"/>
      <c r="BS2" s="103"/>
      <c r="BT2" s="103"/>
      <c r="BU2" s="103"/>
      <c r="BV2" s="103"/>
    </row>
    <row r="3" spans="1:74" ht="19.5" customHeight="1">
      <c r="A3" s="124"/>
      <c r="B3" s="124"/>
      <c r="C3" s="124"/>
      <c r="D3" s="124"/>
      <c r="E3" s="124"/>
      <c r="F3" s="124"/>
      <c r="G3" s="124"/>
      <c r="H3" s="124"/>
      <c r="I3" s="124"/>
      <c r="J3" s="124"/>
      <c r="K3" s="124"/>
      <c r="L3" s="124"/>
      <c r="M3" s="124"/>
      <c r="N3" s="124"/>
      <c r="O3" s="124"/>
      <c r="P3" s="124"/>
      <c r="Q3" s="124"/>
      <c r="R3" s="124"/>
      <c r="S3" s="124"/>
      <c r="T3" s="124"/>
      <c r="U3" s="124"/>
      <c r="V3" s="124"/>
      <c r="W3" s="124"/>
      <c r="X3" s="124"/>
      <c r="Y3" s="124"/>
      <c r="Z3" s="124"/>
      <c r="AA3" s="124"/>
      <c r="AB3" s="124"/>
      <c r="AC3" s="124"/>
      <c r="AD3" s="124"/>
      <c r="AE3" s="124"/>
      <c r="AF3" s="124"/>
      <c r="AG3" s="124"/>
      <c r="AH3" s="124"/>
      <c r="AI3" s="124"/>
      <c r="AJ3" s="124"/>
      <c r="AK3" s="124"/>
      <c r="AL3" s="124"/>
      <c r="AM3" s="124"/>
      <c r="AN3" s="124"/>
      <c r="AO3" s="124"/>
      <c r="AP3" s="124"/>
      <c r="AQ3" s="124"/>
      <c r="AR3" s="124"/>
      <c r="AS3" s="124"/>
      <c r="AT3" s="124"/>
      <c r="AU3" s="124"/>
      <c r="AV3" s="124"/>
      <c r="AW3" s="124"/>
      <c r="AX3" s="124"/>
      <c r="AY3" s="124"/>
      <c r="AZ3" s="124"/>
      <c r="BA3" s="124"/>
      <c r="BB3" s="124"/>
      <c r="BC3" s="124"/>
      <c r="BD3" s="124"/>
      <c r="BE3" s="124"/>
      <c r="BF3" s="124"/>
      <c r="BG3" s="124"/>
      <c r="BH3" s="124"/>
      <c r="BI3" s="124"/>
      <c r="BJ3" s="124"/>
      <c r="BK3" s="124"/>
      <c r="BL3" s="124"/>
      <c r="BM3" s="124"/>
      <c r="BN3" s="124"/>
      <c r="BO3" s="124"/>
      <c r="BP3" s="124"/>
      <c r="BQ3" s="124"/>
      <c r="BR3" s="124"/>
      <c r="BS3" s="124"/>
      <c r="BT3" s="124"/>
      <c r="BU3" s="124"/>
      <c r="BV3" s="124"/>
    </row>
    <row r="4" spans="1:74" ht="19.5" customHeight="1">
      <c r="A4" s="14"/>
      <c r="B4" s="125" t="s">
        <v>9</v>
      </c>
      <c r="C4" s="125"/>
      <c r="D4" s="125"/>
      <c r="E4" s="125"/>
      <c r="F4" s="15"/>
      <c r="G4" s="126" t="s">
        <v>20</v>
      </c>
      <c r="H4" s="127"/>
      <c r="I4" s="127"/>
      <c r="J4" s="127"/>
      <c r="K4" s="127"/>
      <c r="L4" s="127"/>
      <c r="M4" s="127"/>
      <c r="N4" s="127"/>
      <c r="O4" s="127"/>
      <c r="P4" s="127"/>
      <c r="Q4" s="127"/>
      <c r="R4" s="127"/>
      <c r="S4" s="127"/>
      <c r="T4" s="127"/>
      <c r="U4" s="127"/>
      <c r="V4" s="127"/>
      <c r="W4" s="127"/>
      <c r="X4" s="127"/>
      <c r="Y4" s="127"/>
      <c r="Z4" s="127"/>
      <c r="AA4" s="127"/>
      <c r="AB4" s="127"/>
      <c r="AC4" s="127"/>
      <c r="AD4" s="127"/>
      <c r="AE4" s="128"/>
      <c r="AF4" s="14"/>
      <c r="AG4" s="129" t="s">
        <v>25</v>
      </c>
      <c r="AH4" s="129"/>
      <c r="AI4" s="129"/>
      <c r="AJ4" s="129"/>
      <c r="AK4" s="129"/>
      <c r="AL4" s="129"/>
      <c r="AM4" s="15"/>
      <c r="AN4" s="130" t="str">
        <f>入力用!B5</f>
        <v>○○高校　陸上競技部</v>
      </c>
      <c r="AO4" s="127"/>
      <c r="AP4" s="127"/>
      <c r="AQ4" s="127"/>
      <c r="AR4" s="127"/>
      <c r="AS4" s="127"/>
      <c r="AT4" s="127"/>
      <c r="AU4" s="127"/>
      <c r="AV4" s="127"/>
      <c r="AW4" s="127"/>
      <c r="AX4" s="127"/>
      <c r="AY4" s="127"/>
      <c r="AZ4" s="127"/>
      <c r="BA4" s="127"/>
      <c r="BB4" s="127"/>
      <c r="BC4" s="127"/>
      <c r="BD4" s="127"/>
      <c r="BE4" s="127"/>
      <c r="BF4" s="127"/>
      <c r="BG4" s="127"/>
      <c r="BH4" s="127"/>
      <c r="BI4" s="127"/>
      <c r="BJ4" s="127"/>
      <c r="BK4" s="127"/>
      <c r="BL4" s="127"/>
      <c r="BM4" s="127"/>
      <c r="BN4" s="127"/>
      <c r="BO4" s="127"/>
      <c r="BP4" s="127"/>
      <c r="BQ4" s="127"/>
      <c r="BR4" s="127"/>
      <c r="BS4" s="127"/>
      <c r="BT4" s="127"/>
      <c r="BU4" s="127"/>
      <c r="BV4" s="128"/>
    </row>
    <row r="5" spans="1:74" ht="19.5" customHeight="1">
      <c r="A5" s="112"/>
      <c r="B5" s="114" t="s">
        <v>26</v>
      </c>
      <c r="C5" s="114"/>
      <c r="D5" s="114"/>
      <c r="E5" s="114"/>
      <c r="F5" s="114"/>
      <c r="G5" s="114"/>
      <c r="H5" s="114"/>
      <c r="I5" s="114"/>
      <c r="J5" s="114"/>
      <c r="K5" s="114"/>
      <c r="L5" s="114"/>
      <c r="M5" s="116"/>
      <c r="N5" s="118" t="s">
        <v>27</v>
      </c>
      <c r="O5" s="119"/>
      <c r="P5" s="120"/>
      <c r="Q5" s="112"/>
      <c r="R5" s="114" t="s">
        <v>28</v>
      </c>
      <c r="S5" s="114"/>
      <c r="T5" s="114"/>
      <c r="U5" s="114"/>
      <c r="V5" s="114"/>
      <c r="W5" s="114"/>
      <c r="X5" s="116"/>
      <c r="Y5" s="112"/>
      <c r="Z5" s="114" t="s">
        <v>29</v>
      </c>
      <c r="AA5" s="114"/>
      <c r="AB5" s="114"/>
      <c r="AC5" s="114"/>
      <c r="AD5" s="114"/>
      <c r="AE5" s="116"/>
      <c r="AF5" s="131" t="s">
        <v>30</v>
      </c>
      <c r="AG5" s="129"/>
      <c r="AH5" s="129"/>
      <c r="AI5" s="129"/>
      <c r="AJ5" s="129"/>
      <c r="AK5" s="129"/>
      <c r="AL5" s="129"/>
      <c r="AM5" s="129"/>
      <c r="AN5" s="129"/>
      <c r="AO5" s="129"/>
      <c r="AP5" s="129"/>
      <c r="AQ5" s="129"/>
      <c r="AR5" s="129"/>
      <c r="AS5" s="129"/>
      <c r="AT5" s="129"/>
      <c r="AU5" s="129"/>
      <c r="AV5" s="129"/>
      <c r="AW5" s="129"/>
      <c r="AX5" s="129"/>
      <c r="AY5" s="129"/>
      <c r="AZ5" s="129"/>
      <c r="BA5" s="129"/>
      <c r="BB5" s="129"/>
      <c r="BC5" s="129"/>
      <c r="BD5" s="129"/>
      <c r="BE5" s="129"/>
      <c r="BF5" s="129"/>
      <c r="BG5" s="129"/>
      <c r="BH5" s="129"/>
      <c r="BI5" s="129"/>
      <c r="BJ5" s="129"/>
      <c r="BK5" s="129"/>
      <c r="BL5" s="129"/>
      <c r="BM5" s="129"/>
      <c r="BN5" s="129"/>
      <c r="BO5" s="129"/>
      <c r="BP5" s="129"/>
      <c r="BQ5" s="129"/>
      <c r="BR5" s="129"/>
      <c r="BS5" s="129"/>
      <c r="BT5" s="129"/>
      <c r="BU5" s="129"/>
      <c r="BV5" s="132"/>
    </row>
    <row r="6" spans="1:74" ht="19.5" customHeight="1">
      <c r="A6" s="113"/>
      <c r="B6" s="115"/>
      <c r="C6" s="115"/>
      <c r="D6" s="115"/>
      <c r="E6" s="115"/>
      <c r="F6" s="115"/>
      <c r="G6" s="115"/>
      <c r="H6" s="115"/>
      <c r="I6" s="115"/>
      <c r="J6" s="115"/>
      <c r="K6" s="115"/>
      <c r="L6" s="115"/>
      <c r="M6" s="117"/>
      <c r="N6" s="121"/>
      <c r="O6" s="122"/>
      <c r="P6" s="123"/>
      <c r="Q6" s="113"/>
      <c r="R6" s="115"/>
      <c r="S6" s="115"/>
      <c r="T6" s="115"/>
      <c r="U6" s="115"/>
      <c r="V6" s="115"/>
      <c r="W6" s="115"/>
      <c r="X6" s="117"/>
      <c r="Y6" s="113"/>
      <c r="Z6" s="115"/>
      <c r="AA6" s="115"/>
      <c r="AB6" s="115"/>
      <c r="AC6" s="115"/>
      <c r="AD6" s="115"/>
      <c r="AE6" s="117"/>
      <c r="AF6" s="14"/>
      <c r="AG6" s="125" t="s">
        <v>31</v>
      </c>
      <c r="AH6" s="125"/>
      <c r="AI6" s="125"/>
      <c r="AJ6" s="125"/>
      <c r="AK6" s="125"/>
      <c r="AL6" s="125"/>
      <c r="AM6" s="15"/>
      <c r="AN6" s="14"/>
      <c r="AO6" s="129" t="s">
        <v>32</v>
      </c>
      <c r="AP6" s="129"/>
      <c r="AQ6" s="129"/>
      <c r="AR6" s="129"/>
      <c r="AS6" s="129"/>
      <c r="AT6" s="129"/>
      <c r="AU6" s="15"/>
      <c r="AV6" s="14"/>
      <c r="AW6" s="125" t="s">
        <v>33</v>
      </c>
      <c r="AX6" s="125"/>
      <c r="AY6" s="125"/>
      <c r="AZ6" s="125"/>
      <c r="BA6" s="125"/>
      <c r="BB6" s="125"/>
      <c r="BC6" s="15"/>
      <c r="BD6" s="14"/>
      <c r="BE6" s="129" t="s">
        <v>34</v>
      </c>
      <c r="BF6" s="129"/>
      <c r="BG6" s="129"/>
      <c r="BH6" s="129"/>
      <c r="BI6" s="129"/>
      <c r="BJ6" s="129"/>
      <c r="BK6" s="15"/>
      <c r="BL6" s="131" t="s">
        <v>35</v>
      </c>
      <c r="BM6" s="129"/>
      <c r="BN6" s="129"/>
      <c r="BO6" s="129"/>
      <c r="BP6" s="129"/>
      <c r="BQ6" s="129"/>
      <c r="BR6" s="129"/>
      <c r="BS6" s="129"/>
      <c r="BT6" s="129"/>
      <c r="BU6" s="129"/>
      <c r="BV6" s="132"/>
    </row>
    <row r="7" spans="1:74" ht="19.5" customHeight="1">
      <c r="A7" s="147" t="s">
        <v>139</v>
      </c>
      <c r="B7" s="147"/>
      <c r="C7" s="147"/>
      <c r="D7" s="147"/>
      <c r="E7" s="147"/>
      <c r="F7" s="147"/>
      <c r="G7" s="147"/>
      <c r="H7" s="147"/>
      <c r="I7" s="147"/>
      <c r="J7" s="147"/>
      <c r="K7" s="147"/>
      <c r="L7" s="147"/>
      <c r="M7" s="147"/>
      <c r="N7" s="140">
        <v>43</v>
      </c>
      <c r="O7" s="140"/>
      <c r="P7" s="140"/>
      <c r="Q7" s="133">
        <v>258000</v>
      </c>
      <c r="R7" s="134"/>
      <c r="S7" s="134"/>
      <c r="T7" s="134"/>
      <c r="U7" s="134"/>
      <c r="V7" s="134"/>
      <c r="W7" s="134"/>
      <c r="X7" s="135"/>
      <c r="Y7" s="148"/>
      <c r="Z7" s="149"/>
      <c r="AA7" s="149"/>
      <c r="AB7" s="149"/>
      <c r="AC7" s="149"/>
      <c r="AD7" s="149"/>
      <c r="AE7" s="150"/>
      <c r="AF7" s="133">
        <f>BN21</f>
        <v>43000</v>
      </c>
      <c r="AG7" s="134"/>
      <c r="AH7" s="134"/>
      <c r="AI7" s="134"/>
      <c r="AJ7" s="134"/>
      <c r="AK7" s="134"/>
      <c r="AL7" s="134"/>
      <c r="AM7" s="135"/>
      <c r="AN7" s="133"/>
      <c r="AO7" s="134"/>
      <c r="AP7" s="134"/>
      <c r="AQ7" s="134"/>
      <c r="AR7" s="134"/>
      <c r="AS7" s="134"/>
      <c r="AT7" s="134"/>
      <c r="AU7" s="135"/>
      <c r="AV7" s="133"/>
      <c r="AW7" s="134"/>
      <c r="AX7" s="134"/>
      <c r="AY7" s="134"/>
      <c r="AZ7" s="134"/>
      <c r="BA7" s="134"/>
      <c r="BB7" s="134"/>
      <c r="BC7" s="135"/>
      <c r="BD7" s="133">
        <v>215000</v>
      </c>
      <c r="BE7" s="134"/>
      <c r="BF7" s="134"/>
      <c r="BG7" s="134"/>
      <c r="BH7" s="134"/>
      <c r="BI7" s="134"/>
      <c r="BJ7" s="134"/>
      <c r="BK7" s="135"/>
      <c r="BL7" s="136">
        <f>IF(SUM(AF7:BK7)=0,"",SUM(AF7:BK7))</f>
        <v>258000</v>
      </c>
      <c r="BM7" s="137"/>
      <c r="BN7" s="137"/>
      <c r="BO7" s="137"/>
      <c r="BP7" s="137"/>
      <c r="BQ7" s="137"/>
      <c r="BR7" s="137"/>
      <c r="BS7" s="137"/>
      <c r="BT7" s="137"/>
      <c r="BU7" s="137"/>
      <c r="BV7" s="138"/>
    </row>
    <row r="8" spans="1:74" ht="19.5" customHeight="1">
      <c r="A8" s="139" t="s">
        <v>140</v>
      </c>
      <c r="B8" s="139"/>
      <c r="C8" s="139"/>
      <c r="D8" s="139"/>
      <c r="E8" s="139"/>
      <c r="F8" s="139"/>
      <c r="G8" s="139"/>
      <c r="H8" s="139"/>
      <c r="I8" s="139"/>
      <c r="J8" s="139"/>
      <c r="K8" s="139"/>
      <c r="L8" s="139"/>
      <c r="M8" s="139"/>
      <c r="N8" s="140"/>
      <c r="O8" s="140"/>
      <c r="P8" s="140"/>
      <c r="Q8" s="133">
        <v>15400</v>
      </c>
      <c r="R8" s="134"/>
      <c r="S8" s="134"/>
      <c r="T8" s="134"/>
      <c r="U8" s="134"/>
      <c r="V8" s="134"/>
      <c r="W8" s="134"/>
      <c r="X8" s="135"/>
      <c r="Y8" s="141"/>
      <c r="Z8" s="142"/>
      <c r="AA8" s="142"/>
      <c r="AB8" s="142"/>
      <c r="AC8" s="142"/>
      <c r="AD8" s="142"/>
      <c r="AE8" s="143"/>
      <c r="AF8" s="144"/>
      <c r="AG8" s="145"/>
      <c r="AH8" s="145"/>
      <c r="AI8" s="145"/>
      <c r="AJ8" s="145"/>
      <c r="AK8" s="145"/>
      <c r="AL8" s="145"/>
      <c r="AM8" s="146"/>
      <c r="AN8" s="144"/>
      <c r="AO8" s="145"/>
      <c r="AP8" s="145"/>
      <c r="AQ8" s="145"/>
      <c r="AR8" s="145"/>
      <c r="AS8" s="145"/>
      <c r="AT8" s="145"/>
      <c r="AU8" s="146"/>
      <c r="AV8" s="144"/>
      <c r="AW8" s="145"/>
      <c r="AX8" s="145"/>
      <c r="AY8" s="145"/>
      <c r="AZ8" s="145"/>
      <c r="BA8" s="145"/>
      <c r="BB8" s="145"/>
      <c r="BC8" s="146"/>
      <c r="BD8" s="144">
        <v>15400</v>
      </c>
      <c r="BE8" s="145"/>
      <c r="BF8" s="145"/>
      <c r="BG8" s="145"/>
      <c r="BH8" s="145"/>
      <c r="BI8" s="145"/>
      <c r="BJ8" s="145"/>
      <c r="BK8" s="146"/>
      <c r="BL8" s="136">
        <f t="shared" ref="BL8:BL14" si="0">IF(SUM(AF8:BK8)=0,"",SUM(AF8:BK8))</f>
        <v>15400</v>
      </c>
      <c r="BM8" s="137"/>
      <c r="BN8" s="137"/>
      <c r="BO8" s="137"/>
      <c r="BP8" s="137"/>
      <c r="BQ8" s="137"/>
      <c r="BR8" s="137"/>
      <c r="BS8" s="137"/>
      <c r="BT8" s="137"/>
      <c r="BU8" s="137"/>
      <c r="BV8" s="138"/>
    </row>
    <row r="9" spans="1:74" ht="19.5" customHeight="1">
      <c r="A9" s="139" t="s">
        <v>141</v>
      </c>
      <c r="B9" s="139"/>
      <c r="C9" s="139"/>
      <c r="D9" s="139"/>
      <c r="E9" s="139"/>
      <c r="F9" s="139"/>
      <c r="G9" s="139"/>
      <c r="H9" s="139"/>
      <c r="I9" s="139"/>
      <c r="J9" s="139"/>
      <c r="K9" s="139"/>
      <c r="L9" s="139"/>
      <c r="M9" s="139"/>
      <c r="N9" s="140"/>
      <c r="O9" s="140"/>
      <c r="P9" s="140"/>
      <c r="Q9" s="133">
        <v>3000</v>
      </c>
      <c r="R9" s="134"/>
      <c r="S9" s="134"/>
      <c r="T9" s="134"/>
      <c r="U9" s="134"/>
      <c r="V9" s="134"/>
      <c r="W9" s="134"/>
      <c r="X9" s="135"/>
      <c r="Y9" s="151"/>
      <c r="Z9" s="152"/>
      <c r="AA9" s="152"/>
      <c r="AB9" s="152"/>
      <c r="AC9" s="152"/>
      <c r="AD9" s="152"/>
      <c r="AE9" s="153"/>
      <c r="AF9" s="144"/>
      <c r="AG9" s="145"/>
      <c r="AH9" s="145"/>
      <c r="AI9" s="145"/>
      <c r="AJ9" s="145"/>
      <c r="AK9" s="145"/>
      <c r="AL9" s="145"/>
      <c r="AM9" s="146"/>
      <c r="AN9" s="144"/>
      <c r="AO9" s="145"/>
      <c r="AP9" s="145"/>
      <c r="AQ9" s="145"/>
      <c r="AR9" s="145"/>
      <c r="AS9" s="145"/>
      <c r="AT9" s="145"/>
      <c r="AU9" s="146"/>
      <c r="AV9" s="144"/>
      <c r="AW9" s="145"/>
      <c r="AX9" s="145"/>
      <c r="AY9" s="145"/>
      <c r="AZ9" s="145"/>
      <c r="BA9" s="145"/>
      <c r="BB9" s="145"/>
      <c r="BC9" s="146"/>
      <c r="BD9" s="144">
        <v>3000</v>
      </c>
      <c r="BE9" s="145"/>
      <c r="BF9" s="145"/>
      <c r="BG9" s="145"/>
      <c r="BH9" s="145"/>
      <c r="BI9" s="145"/>
      <c r="BJ9" s="145"/>
      <c r="BK9" s="146"/>
      <c r="BL9" s="136">
        <f t="shared" si="0"/>
        <v>3000</v>
      </c>
      <c r="BM9" s="137"/>
      <c r="BN9" s="137"/>
      <c r="BO9" s="137"/>
      <c r="BP9" s="137"/>
      <c r="BQ9" s="137"/>
      <c r="BR9" s="137"/>
      <c r="BS9" s="137"/>
      <c r="BT9" s="137"/>
      <c r="BU9" s="137"/>
      <c r="BV9" s="138"/>
    </row>
    <row r="10" spans="1:74" ht="19.5" customHeight="1">
      <c r="A10" s="139" t="s">
        <v>142</v>
      </c>
      <c r="B10" s="139"/>
      <c r="C10" s="139"/>
      <c r="D10" s="139"/>
      <c r="E10" s="139"/>
      <c r="F10" s="139"/>
      <c r="G10" s="139"/>
      <c r="H10" s="139"/>
      <c r="I10" s="139"/>
      <c r="J10" s="139"/>
      <c r="K10" s="139"/>
      <c r="L10" s="139"/>
      <c r="M10" s="139"/>
      <c r="N10" s="140"/>
      <c r="O10" s="140"/>
      <c r="P10" s="140"/>
      <c r="Q10" s="133">
        <v>1000</v>
      </c>
      <c r="R10" s="134"/>
      <c r="S10" s="134"/>
      <c r="T10" s="134"/>
      <c r="U10" s="134"/>
      <c r="V10" s="134"/>
      <c r="W10" s="134"/>
      <c r="X10" s="135"/>
      <c r="Y10" s="151"/>
      <c r="Z10" s="152"/>
      <c r="AA10" s="152"/>
      <c r="AB10" s="152"/>
      <c r="AC10" s="152"/>
      <c r="AD10" s="152"/>
      <c r="AE10" s="153"/>
      <c r="AF10" s="144"/>
      <c r="AG10" s="145"/>
      <c r="AH10" s="145"/>
      <c r="AI10" s="145"/>
      <c r="AJ10" s="145"/>
      <c r="AK10" s="145"/>
      <c r="AL10" s="145"/>
      <c r="AM10" s="146"/>
      <c r="AN10" s="144"/>
      <c r="AO10" s="145"/>
      <c r="AP10" s="145"/>
      <c r="AQ10" s="145"/>
      <c r="AR10" s="145"/>
      <c r="AS10" s="145"/>
      <c r="AT10" s="145"/>
      <c r="AU10" s="146"/>
      <c r="AV10" s="144"/>
      <c r="AW10" s="145"/>
      <c r="AX10" s="145"/>
      <c r="AY10" s="145"/>
      <c r="AZ10" s="145"/>
      <c r="BA10" s="145"/>
      <c r="BB10" s="145"/>
      <c r="BC10" s="146"/>
      <c r="BD10" s="144">
        <v>1000</v>
      </c>
      <c r="BE10" s="145"/>
      <c r="BF10" s="145"/>
      <c r="BG10" s="145"/>
      <c r="BH10" s="145"/>
      <c r="BI10" s="145"/>
      <c r="BJ10" s="145"/>
      <c r="BK10" s="146"/>
      <c r="BL10" s="136">
        <f t="shared" si="0"/>
        <v>1000</v>
      </c>
      <c r="BM10" s="137"/>
      <c r="BN10" s="137"/>
      <c r="BO10" s="137"/>
      <c r="BP10" s="137"/>
      <c r="BQ10" s="137"/>
      <c r="BR10" s="137"/>
      <c r="BS10" s="137"/>
      <c r="BT10" s="137"/>
      <c r="BU10" s="137"/>
      <c r="BV10" s="138"/>
    </row>
    <row r="11" spans="1:74" ht="19.5" customHeight="1">
      <c r="A11" s="139"/>
      <c r="B11" s="139"/>
      <c r="C11" s="139"/>
      <c r="D11" s="139"/>
      <c r="E11" s="139"/>
      <c r="F11" s="139"/>
      <c r="G11" s="139"/>
      <c r="H11" s="139"/>
      <c r="I11" s="139"/>
      <c r="J11" s="139"/>
      <c r="K11" s="139"/>
      <c r="L11" s="139"/>
      <c r="M11" s="139"/>
      <c r="N11" s="140"/>
      <c r="O11" s="140"/>
      <c r="P11" s="140"/>
      <c r="Q11" s="133"/>
      <c r="R11" s="134"/>
      <c r="S11" s="134"/>
      <c r="T11" s="134"/>
      <c r="U11" s="134"/>
      <c r="V11" s="134"/>
      <c r="W11" s="134"/>
      <c r="X11" s="135"/>
      <c r="Y11" s="151"/>
      <c r="Z11" s="152"/>
      <c r="AA11" s="152"/>
      <c r="AB11" s="152"/>
      <c r="AC11" s="152"/>
      <c r="AD11" s="152"/>
      <c r="AE11" s="153"/>
      <c r="AF11" s="144"/>
      <c r="AG11" s="145"/>
      <c r="AH11" s="145"/>
      <c r="AI11" s="145"/>
      <c r="AJ11" s="145"/>
      <c r="AK11" s="145"/>
      <c r="AL11" s="145"/>
      <c r="AM11" s="146"/>
      <c r="AN11" s="144"/>
      <c r="AO11" s="145"/>
      <c r="AP11" s="145"/>
      <c r="AQ11" s="145"/>
      <c r="AR11" s="145"/>
      <c r="AS11" s="145"/>
      <c r="AT11" s="145"/>
      <c r="AU11" s="146"/>
      <c r="AV11" s="144"/>
      <c r="AW11" s="145"/>
      <c r="AX11" s="145"/>
      <c r="AY11" s="145"/>
      <c r="AZ11" s="145"/>
      <c r="BA11" s="145"/>
      <c r="BB11" s="145"/>
      <c r="BC11" s="146"/>
      <c r="BD11" s="144"/>
      <c r="BE11" s="145"/>
      <c r="BF11" s="145"/>
      <c r="BG11" s="145"/>
      <c r="BH11" s="145"/>
      <c r="BI11" s="145"/>
      <c r="BJ11" s="145"/>
      <c r="BK11" s="146"/>
      <c r="BL11" s="136" t="str">
        <f t="shared" si="0"/>
        <v/>
      </c>
      <c r="BM11" s="137"/>
      <c r="BN11" s="137"/>
      <c r="BO11" s="137"/>
      <c r="BP11" s="137"/>
      <c r="BQ11" s="137"/>
      <c r="BR11" s="137"/>
      <c r="BS11" s="137"/>
      <c r="BT11" s="137"/>
      <c r="BU11" s="137"/>
      <c r="BV11" s="138"/>
    </row>
    <row r="12" spans="1:74" ht="19.5" customHeight="1">
      <c r="A12" s="139"/>
      <c r="B12" s="139"/>
      <c r="C12" s="139"/>
      <c r="D12" s="139"/>
      <c r="E12" s="139"/>
      <c r="F12" s="139"/>
      <c r="G12" s="139"/>
      <c r="H12" s="139"/>
      <c r="I12" s="139"/>
      <c r="J12" s="139"/>
      <c r="K12" s="139"/>
      <c r="L12" s="139"/>
      <c r="M12" s="139"/>
      <c r="N12" s="140"/>
      <c r="O12" s="140"/>
      <c r="P12" s="140"/>
      <c r="Q12" s="133"/>
      <c r="R12" s="134"/>
      <c r="S12" s="134"/>
      <c r="T12" s="134"/>
      <c r="U12" s="134"/>
      <c r="V12" s="134"/>
      <c r="W12" s="134"/>
      <c r="X12" s="135"/>
      <c r="Y12" s="151"/>
      <c r="Z12" s="152"/>
      <c r="AA12" s="152"/>
      <c r="AB12" s="152"/>
      <c r="AC12" s="152"/>
      <c r="AD12" s="152"/>
      <c r="AE12" s="153"/>
      <c r="AF12" s="144"/>
      <c r="AG12" s="145"/>
      <c r="AH12" s="145"/>
      <c r="AI12" s="145"/>
      <c r="AJ12" s="145"/>
      <c r="AK12" s="145"/>
      <c r="AL12" s="145"/>
      <c r="AM12" s="146"/>
      <c r="AN12" s="144"/>
      <c r="AO12" s="145"/>
      <c r="AP12" s="145"/>
      <c r="AQ12" s="145"/>
      <c r="AR12" s="145"/>
      <c r="AS12" s="145"/>
      <c r="AT12" s="145"/>
      <c r="AU12" s="146"/>
      <c r="AV12" s="144"/>
      <c r="AW12" s="145"/>
      <c r="AX12" s="145"/>
      <c r="AY12" s="145"/>
      <c r="AZ12" s="145"/>
      <c r="BA12" s="145"/>
      <c r="BB12" s="145"/>
      <c r="BC12" s="146"/>
      <c r="BD12" s="144"/>
      <c r="BE12" s="145"/>
      <c r="BF12" s="145"/>
      <c r="BG12" s="145"/>
      <c r="BH12" s="145"/>
      <c r="BI12" s="145"/>
      <c r="BJ12" s="145"/>
      <c r="BK12" s="146"/>
      <c r="BL12" s="136" t="str">
        <f t="shared" si="0"/>
        <v/>
      </c>
      <c r="BM12" s="137"/>
      <c r="BN12" s="137"/>
      <c r="BO12" s="137"/>
      <c r="BP12" s="137"/>
      <c r="BQ12" s="137"/>
      <c r="BR12" s="137"/>
      <c r="BS12" s="137"/>
      <c r="BT12" s="137"/>
      <c r="BU12" s="137"/>
      <c r="BV12" s="138"/>
    </row>
    <row r="13" spans="1:74" ht="19.5" customHeight="1">
      <c r="A13" s="139"/>
      <c r="B13" s="139"/>
      <c r="C13" s="139"/>
      <c r="D13" s="139"/>
      <c r="E13" s="139"/>
      <c r="F13" s="139"/>
      <c r="G13" s="139"/>
      <c r="H13" s="139"/>
      <c r="I13" s="139"/>
      <c r="J13" s="139"/>
      <c r="K13" s="139"/>
      <c r="L13" s="139"/>
      <c r="M13" s="139"/>
      <c r="N13" s="140"/>
      <c r="O13" s="140"/>
      <c r="P13" s="140"/>
      <c r="Q13" s="144"/>
      <c r="R13" s="145"/>
      <c r="S13" s="145"/>
      <c r="T13" s="145"/>
      <c r="U13" s="145"/>
      <c r="V13" s="145"/>
      <c r="W13" s="145"/>
      <c r="X13" s="146"/>
      <c r="Y13" s="151"/>
      <c r="Z13" s="152"/>
      <c r="AA13" s="152"/>
      <c r="AB13" s="152"/>
      <c r="AC13" s="152"/>
      <c r="AD13" s="152"/>
      <c r="AE13" s="153"/>
      <c r="AF13" s="144"/>
      <c r="AG13" s="145"/>
      <c r="AH13" s="145"/>
      <c r="AI13" s="145"/>
      <c r="AJ13" s="145"/>
      <c r="AK13" s="145"/>
      <c r="AL13" s="145"/>
      <c r="AM13" s="146"/>
      <c r="AN13" s="144"/>
      <c r="AO13" s="145"/>
      <c r="AP13" s="145"/>
      <c r="AQ13" s="145"/>
      <c r="AR13" s="145"/>
      <c r="AS13" s="145"/>
      <c r="AT13" s="145"/>
      <c r="AU13" s="146"/>
      <c r="AV13" s="144"/>
      <c r="AW13" s="145"/>
      <c r="AX13" s="145"/>
      <c r="AY13" s="145"/>
      <c r="AZ13" s="145"/>
      <c r="BA13" s="145"/>
      <c r="BB13" s="145"/>
      <c r="BC13" s="146"/>
      <c r="BD13" s="144"/>
      <c r="BE13" s="145"/>
      <c r="BF13" s="145"/>
      <c r="BG13" s="145"/>
      <c r="BH13" s="145"/>
      <c r="BI13" s="145"/>
      <c r="BJ13" s="145"/>
      <c r="BK13" s="146"/>
      <c r="BL13" s="136" t="str">
        <f t="shared" si="0"/>
        <v/>
      </c>
      <c r="BM13" s="137"/>
      <c r="BN13" s="137"/>
      <c r="BO13" s="137"/>
      <c r="BP13" s="137"/>
      <c r="BQ13" s="137"/>
      <c r="BR13" s="137"/>
      <c r="BS13" s="137"/>
      <c r="BT13" s="137"/>
      <c r="BU13" s="137"/>
      <c r="BV13" s="138"/>
    </row>
    <row r="14" spans="1:74" ht="19.5" customHeight="1">
      <c r="A14" s="147"/>
      <c r="B14" s="147"/>
      <c r="C14" s="147"/>
      <c r="D14" s="147"/>
      <c r="E14" s="147"/>
      <c r="F14" s="147"/>
      <c r="G14" s="147"/>
      <c r="H14" s="147"/>
      <c r="I14" s="147"/>
      <c r="J14" s="147"/>
      <c r="K14" s="147"/>
      <c r="L14" s="147"/>
      <c r="M14" s="147"/>
      <c r="N14" s="154"/>
      <c r="O14" s="154"/>
      <c r="P14" s="154"/>
      <c r="Q14" s="144"/>
      <c r="R14" s="145"/>
      <c r="S14" s="145"/>
      <c r="T14" s="145"/>
      <c r="U14" s="145"/>
      <c r="V14" s="145"/>
      <c r="W14" s="145"/>
      <c r="X14" s="146"/>
      <c r="Y14" s="144"/>
      <c r="Z14" s="145"/>
      <c r="AA14" s="145"/>
      <c r="AB14" s="145"/>
      <c r="AC14" s="145"/>
      <c r="AD14" s="145"/>
      <c r="AE14" s="146"/>
      <c r="AF14" s="144"/>
      <c r="AG14" s="145"/>
      <c r="AH14" s="145"/>
      <c r="AI14" s="145"/>
      <c r="AJ14" s="145"/>
      <c r="AK14" s="145"/>
      <c r="AL14" s="145"/>
      <c r="AM14" s="146"/>
      <c r="AN14" s="144"/>
      <c r="AO14" s="145"/>
      <c r="AP14" s="145"/>
      <c r="AQ14" s="145"/>
      <c r="AR14" s="145"/>
      <c r="AS14" s="145"/>
      <c r="AT14" s="145"/>
      <c r="AU14" s="146"/>
      <c r="AV14" s="144"/>
      <c r="AW14" s="145"/>
      <c r="AX14" s="145"/>
      <c r="AY14" s="145"/>
      <c r="AZ14" s="145"/>
      <c r="BA14" s="145"/>
      <c r="BB14" s="145"/>
      <c r="BC14" s="146"/>
      <c r="BD14" s="144"/>
      <c r="BE14" s="145"/>
      <c r="BF14" s="145"/>
      <c r="BG14" s="145"/>
      <c r="BH14" s="145"/>
      <c r="BI14" s="145"/>
      <c r="BJ14" s="145"/>
      <c r="BK14" s="146"/>
      <c r="BL14" s="136" t="str">
        <f t="shared" si="0"/>
        <v/>
      </c>
      <c r="BM14" s="137"/>
      <c r="BN14" s="137"/>
      <c r="BO14" s="137"/>
      <c r="BP14" s="137"/>
      <c r="BQ14" s="137"/>
      <c r="BR14" s="137"/>
      <c r="BS14" s="137"/>
      <c r="BT14" s="137"/>
      <c r="BU14" s="137"/>
      <c r="BV14" s="138"/>
    </row>
    <row r="15" spans="1:74" ht="19.5" customHeight="1">
      <c r="A15" s="131" t="s">
        <v>35</v>
      </c>
      <c r="B15" s="129"/>
      <c r="C15" s="129"/>
      <c r="D15" s="129"/>
      <c r="E15" s="129"/>
      <c r="F15" s="129"/>
      <c r="G15" s="129"/>
      <c r="H15" s="129"/>
      <c r="I15" s="129"/>
      <c r="J15" s="129"/>
      <c r="K15" s="129"/>
      <c r="L15" s="129"/>
      <c r="M15" s="132"/>
      <c r="N15" s="161"/>
      <c r="O15" s="161"/>
      <c r="P15" s="161"/>
      <c r="Q15" s="155">
        <f>SUM(Q7:X14)</f>
        <v>277400</v>
      </c>
      <c r="R15" s="156"/>
      <c r="S15" s="156"/>
      <c r="T15" s="156"/>
      <c r="U15" s="156"/>
      <c r="V15" s="156"/>
      <c r="W15" s="156"/>
      <c r="X15" s="157"/>
      <c r="Y15" s="155"/>
      <c r="Z15" s="156"/>
      <c r="AA15" s="156"/>
      <c r="AB15" s="156"/>
      <c r="AC15" s="156"/>
      <c r="AD15" s="156"/>
      <c r="AE15" s="157"/>
      <c r="AF15" s="155">
        <f>SUM(AF7:AM14)</f>
        <v>43000</v>
      </c>
      <c r="AG15" s="156"/>
      <c r="AH15" s="156"/>
      <c r="AI15" s="156"/>
      <c r="AJ15" s="156"/>
      <c r="AK15" s="156"/>
      <c r="AL15" s="156"/>
      <c r="AM15" s="157"/>
      <c r="AN15" s="155" t="str">
        <f>IF(SUM(AN7:AU14)=0,"",SUM(AN7:AU14))</f>
        <v/>
      </c>
      <c r="AO15" s="156"/>
      <c r="AP15" s="156"/>
      <c r="AQ15" s="156"/>
      <c r="AR15" s="156"/>
      <c r="AS15" s="156"/>
      <c r="AT15" s="156"/>
      <c r="AU15" s="157"/>
      <c r="AV15" s="155" t="str">
        <f t="shared" ref="AV15" si="1">IF(SUM(AV7:BC14)=0,"",SUM(AV7:BC14))</f>
        <v/>
      </c>
      <c r="AW15" s="156"/>
      <c r="AX15" s="156"/>
      <c r="AY15" s="156"/>
      <c r="AZ15" s="156"/>
      <c r="BA15" s="156"/>
      <c r="BB15" s="156"/>
      <c r="BC15" s="157"/>
      <c r="BD15" s="155">
        <f t="shared" ref="BD15" si="2">IF(SUM(BD7:BK14)=0,"",SUM(BD7:BK14))</f>
        <v>234400</v>
      </c>
      <c r="BE15" s="156"/>
      <c r="BF15" s="156"/>
      <c r="BG15" s="156"/>
      <c r="BH15" s="156"/>
      <c r="BI15" s="156"/>
      <c r="BJ15" s="156"/>
      <c r="BK15" s="157"/>
      <c r="BL15" s="136">
        <f t="shared" ref="BL15" si="3">IF(SUM(AF15:BK15)=0,"",SUM(AF15:BK15))</f>
        <v>277400</v>
      </c>
      <c r="BM15" s="137"/>
      <c r="BN15" s="137"/>
      <c r="BO15" s="137"/>
      <c r="BP15" s="137"/>
      <c r="BQ15" s="137"/>
      <c r="BR15" s="137"/>
      <c r="BS15" s="137"/>
      <c r="BT15" s="137"/>
      <c r="BU15" s="137"/>
      <c r="BV15" s="138"/>
    </row>
    <row r="16" spans="1:74" ht="19.5" customHeight="1">
      <c r="A16" s="118" t="s">
        <v>36</v>
      </c>
      <c r="B16" s="119"/>
      <c r="C16" s="119"/>
      <c r="D16" s="119"/>
      <c r="E16" s="119"/>
      <c r="F16" s="119"/>
      <c r="G16" s="119"/>
      <c r="H16" s="119"/>
      <c r="I16" s="119"/>
      <c r="J16" s="119"/>
      <c r="K16" s="119"/>
      <c r="L16" s="119"/>
      <c r="M16" s="119"/>
      <c r="N16" s="119"/>
      <c r="O16" s="119"/>
      <c r="P16" s="119"/>
      <c r="Q16" s="119"/>
      <c r="R16" s="119"/>
      <c r="S16" s="119"/>
      <c r="T16" s="119"/>
      <c r="U16" s="119"/>
      <c r="V16" s="119"/>
      <c r="W16" s="119"/>
      <c r="X16" s="119"/>
      <c r="Y16" s="119"/>
      <c r="Z16" s="119"/>
      <c r="AA16" s="119"/>
      <c r="AB16" s="119"/>
      <c r="AC16" s="119"/>
      <c r="AD16" s="119"/>
      <c r="AE16" s="120"/>
      <c r="AF16" s="16"/>
      <c r="AG16" s="158" t="s">
        <v>37</v>
      </c>
      <c r="AH16" s="158"/>
      <c r="AI16" s="158"/>
      <c r="AJ16" s="158"/>
      <c r="AK16" s="158"/>
      <c r="AL16" s="158"/>
      <c r="AM16" s="158"/>
      <c r="AN16" s="158"/>
      <c r="AO16" s="158"/>
      <c r="AP16" s="158"/>
      <c r="AQ16" s="158"/>
      <c r="AR16" s="159">
        <f>入力用!B14</f>
        <v>44779</v>
      </c>
      <c r="AS16" s="159"/>
      <c r="AT16" s="159"/>
      <c r="AU16" s="159"/>
      <c r="AV16" s="159"/>
      <c r="AW16" s="159"/>
      <c r="AX16" s="159"/>
      <c r="AY16" s="159"/>
      <c r="AZ16" s="159"/>
      <c r="BA16" s="159"/>
      <c r="BB16" s="159"/>
      <c r="BC16" s="159"/>
      <c r="BD16" s="159"/>
      <c r="BE16" s="159"/>
      <c r="BF16" s="159"/>
      <c r="BG16" s="159"/>
      <c r="BH16" s="159"/>
      <c r="BI16" s="159"/>
      <c r="BJ16" s="159"/>
      <c r="BK16" s="159"/>
      <c r="BL16" s="159"/>
      <c r="BM16" s="159"/>
      <c r="BN16" s="159"/>
      <c r="BO16" s="159"/>
      <c r="BP16" s="159"/>
      <c r="BQ16" s="159"/>
      <c r="BR16" s="159"/>
      <c r="BS16" s="159"/>
      <c r="BT16" s="159"/>
      <c r="BU16" s="159"/>
      <c r="BV16" s="160"/>
    </row>
    <row r="17" spans="1:74" ht="19.5" customHeight="1">
      <c r="A17" s="172" t="str">
        <f>"　"&amp;入力用!B13</f>
        <v>　全県駅伝に向けた強化練習のため、ラベンダー園、雁の里山本公園など美郷町の多彩な環境の下で走り込みを行う。</v>
      </c>
      <c r="B17" s="173"/>
      <c r="C17" s="173"/>
      <c r="D17" s="173"/>
      <c r="E17" s="173"/>
      <c r="F17" s="173"/>
      <c r="G17" s="173"/>
      <c r="H17" s="173"/>
      <c r="I17" s="173"/>
      <c r="J17" s="173"/>
      <c r="K17" s="173"/>
      <c r="L17" s="173"/>
      <c r="M17" s="173"/>
      <c r="N17" s="173"/>
      <c r="O17" s="173"/>
      <c r="P17" s="173"/>
      <c r="Q17" s="173"/>
      <c r="R17" s="173"/>
      <c r="S17" s="173"/>
      <c r="T17" s="173"/>
      <c r="U17" s="173"/>
      <c r="V17" s="173"/>
      <c r="W17" s="173"/>
      <c r="X17" s="173"/>
      <c r="Y17" s="173"/>
      <c r="Z17" s="173"/>
      <c r="AA17" s="173"/>
      <c r="AB17" s="173"/>
      <c r="AC17" s="173"/>
      <c r="AD17" s="173"/>
      <c r="AE17" s="174"/>
      <c r="AF17" s="17"/>
      <c r="AG17" s="181" t="s">
        <v>38</v>
      </c>
      <c r="AH17" s="181"/>
      <c r="AI17" s="181"/>
      <c r="AJ17" s="181"/>
      <c r="AK17" s="181"/>
      <c r="AL17" s="181"/>
      <c r="AM17" s="181"/>
      <c r="AN17" s="181"/>
      <c r="AO17" s="181"/>
      <c r="AP17" s="181"/>
      <c r="AQ17" s="181"/>
      <c r="AR17" s="182">
        <f>入力用!B15</f>
        <v>44783</v>
      </c>
      <c r="AS17" s="182"/>
      <c r="AT17" s="182"/>
      <c r="AU17" s="182"/>
      <c r="AV17" s="182"/>
      <c r="AW17" s="182"/>
      <c r="AX17" s="182"/>
      <c r="AY17" s="182"/>
      <c r="AZ17" s="182"/>
      <c r="BA17" s="182"/>
      <c r="BB17" s="182"/>
      <c r="BC17" s="182"/>
      <c r="BD17" s="182"/>
      <c r="BE17" s="182"/>
      <c r="BF17" s="182"/>
      <c r="BG17" s="182"/>
      <c r="BH17" s="182"/>
      <c r="BI17" s="182"/>
      <c r="BJ17" s="182"/>
      <c r="BK17" s="182"/>
      <c r="BL17" s="182"/>
      <c r="BM17" s="182"/>
      <c r="BN17" s="182"/>
      <c r="BO17" s="182"/>
      <c r="BP17" s="182"/>
      <c r="BQ17" s="182"/>
      <c r="BR17" s="182"/>
      <c r="BS17" s="182"/>
      <c r="BT17" s="182"/>
      <c r="BU17" s="182"/>
      <c r="BV17" s="183"/>
    </row>
    <row r="18" spans="1:74" ht="19.5" customHeight="1">
      <c r="A18" s="175"/>
      <c r="B18" s="176"/>
      <c r="C18" s="176"/>
      <c r="D18" s="176"/>
      <c r="E18" s="176"/>
      <c r="F18" s="176"/>
      <c r="G18" s="176"/>
      <c r="H18" s="176"/>
      <c r="I18" s="176"/>
      <c r="J18" s="176"/>
      <c r="K18" s="176"/>
      <c r="L18" s="176"/>
      <c r="M18" s="176"/>
      <c r="N18" s="176"/>
      <c r="O18" s="176"/>
      <c r="P18" s="176"/>
      <c r="Q18" s="176"/>
      <c r="R18" s="176"/>
      <c r="S18" s="176"/>
      <c r="T18" s="176"/>
      <c r="U18" s="176"/>
      <c r="V18" s="176"/>
      <c r="W18" s="176"/>
      <c r="X18" s="176"/>
      <c r="Y18" s="176"/>
      <c r="Z18" s="176"/>
      <c r="AA18" s="176"/>
      <c r="AB18" s="176"/>
      <c r="AC18" s="176"/>
      <c r="AD18" s="176"/>
      <c r="AE18" s="177"/>
      <c r="AF18" s="16"/>
      <c r="AG18" s="158" t="s">
        <v>39</v>
      </c>
      <c r="AH18" s="158"/>
      <c r="AI18" s="158"/>
      <c r="AJ18" s="158"/>
      <c r="AK18" s="158"/>
      <c r="AL18" s="158"/>
      <c r="AM18" s="158"/>
      <c r="AN18" s="158"/>
      <c r="AO18" s="158"/>
      <c r="AP18" s="158"/>
      <c r="AQ18" s="158"/>
      <c r="AR18" s="184"/>
      <c r="AS18" s="184"/>
      <c r="AT18" s="184"/>
      <c r="AU18" s="184"/>
      <c r="AV18" s="184"/>
      <c r="AW18" s="184"/>
      <c r="AX18" s="184"/>
      <c r="AY18" s="184"/>
      <c r="AZ18" s="184"/>
      <c r="BA18" s="184"/>
      <c r="BB18" s="184"/>
      <c r="BC18" s="184"/>
      <c r="BD18" s="184"/>
      <c r="BE18" s="184"/>
      <c r="BF18" s="184"/>
      <c r="BG18" s="184"/>
      <c r="BH18" s="184"/>
      <c r="BI18" s="184"/>
      <c r="BJ18" s="184"/>
      <c r="BK18" s="184"/>
      <c r="BL18" s="184"/>
      <c r="BM18" s="184"/>
      <c r="BN18" s="184"/>
      <c r="BO18" s="184"/>
      <c r="BP18" s="184"/>
      <c r="BQ18" s="184"/>
      <c r="BR18" s="184"/>
      <c r="BS18" s="184"/>
      <c r="BT18" s="184"/>
      <c r="BU18" s="184"/>
      <c r="BV18" s="185"/>
    </row>
    <row r="19" spans="1:74" ht="19.5" customHeight="1">
      <c r="A19" s="175"/>
      <c r="B19" s="176"/>
      <c r="C19" s="176"/>
      <c r="D19" s="176"/>
      <c r="E19" s="176"/>
      <c r="F19" s="176"/>
      <c r="G19" s="176"/>
      <c r="H19" s="176"/>
      <c r="I19" s="176"/>
      <c r="J19" s="176"/>
      <c r="K19" s="176"/>
      <c r="L19" s="176"/>
      <c r="M19" s="176"/>
      <c r="N19" s="176"/>
      <c r="O19" s="176"/>
      <c r="P19" s="176"/>
      <c r="Q19" s="176"/>
      <c r="R19" s="176"/>
      <c r="S19" s="176"/>
      <c r="T19" s="176"/>
      <c r="U19" s="176"/>
      <c r="V19" s="176"/>
      <c r="W19" s="176"/>
      <c r="X19" s="176"/>
      <c r="Y19" s="176"/>
      <c r="Z19" s="176"/>
      <c r="AA19" s="176"/>
      <c r="AB19" s="176"/>
      <c r="AC19" s="176"/>
      <c r="AD19" s="176"/>
      <c r="AE19" s="177"/>
      <c r="AF19" s="18"/>
      <c r="AG19" s="124"/>
      <c r="AH19" s="124"/>
      <c r="AI19" s="124"/>
      <c r="AJ19" s="124"/>
      <c r="AK19" s="124"/>
      <c r="AL19" s="124"/>
      <c r="AM19" s="124"/>
      <c r="AN19" s="124"/>
      <c r="AO19" s="124"/>
      <c r="AP19" s="124"/>
      <c r="AQ19" s="124"/>
      <c r="AR19" s="162"/>
      <c r="AS19" s="162"/>
      <c r="AT19" s="162"/>
      <c r="AU19" s="162"/>
      <c r="AV19" s="162"/>
      <c r="AW19" s="122"/>
      <c r="AX19" s="122"/>
      <c r="AY19" s="188"/>
      <c r="AZ19" s="188"/>
      <c r="BA19" s="188"/>
      <c r="BB19" s="188"/>
      <c r="BC19" s="188"/>
      <c r="BD19" s="122"/>
      <c r="BE19" s="122"/>
      <c r="BF19" s="163"/>
      <c r="BG19" s="163"/>
      <c r="BH19" s="163"/>
      <c r="BI19" s="163"/>
      <c r="BJ19" s="163"/>
      <c r="BK19" s="163"/>
      <c r="BL19" s="122"/>
      <c r="BM19" s="122"/>
      <c r="BN19" s="186"/>
      <c r="BO19" s="186"/>
      <c r="BP19" s="186"/>
      <c r="BQ19" s="186"/>
      <c r="BR19" s="186"/>
      <c r="BS19" s="186"/>
      <c r="BT19" s="186"/>
      <c r="BU19" s="186"/>
      <c r="BV19" s="187"/>
    </row>
    <row r="20" spans="1:74" ht="19.5" customHeight="1">
      <c r="A20" s="175"/>
      <c r="B20" s="176"/>
      <c r="C20" s="176"/>
      <c r="D20" s="176"/>
      <c r="E20" s="176"/>
      <c r="F20" s="176"/>
      <c r="G20" s="176"/>
      <c r="H20" s="176"/>
      <c r="I20" s="176"/>
      <c r="J20" s="176"/>
      <c r="K20" s="176"/>
      <c r="L20" s="176"/>
      <c r="M20" s="176"/>
      <c r="N20" s="176"/>
      <c r="O20" s="176"/>
      <c r="P20" s="176"/>
      <c r="Q20" s="176"/>
      <c r="R20" s="176"/>
      <c r="S20" s="176"/>
      <c r="T20" s="176"/>
      <c r="U20" s="176"/>
      <c r="V20" s="176"/>
      <c r="W20" s="176"/>
      <c r="X20" s="176"/>
      <c r="Y20" s="176"/>
      <c r="Z20" s="176"/>
      <c r="AA20" s="176"/>
      <c r="AB20" s="176"/>
      <c r="AC20" s="176"/>
      <c r="AD20" s="176"/>
      <c r="AE20" s="177"/>
      <c r="AF20" s="16"/>
      <c r="AG20" s="158" t="s">
        <v>40</v>
      </c>
      <c r="AH20" s="158"/>
      <c r="AI20" s="158"/>
      <c r="AJ20" s="158"/>
      <c r="AK20" s="158"/>
      <c r="AL20" s="158"/>
      <c r="AM20" s="158"/>
      <c r="AN20" s="158"/>
      <c r="AO20" s="158"/>
      <c r="AP20" s="158"/>
      <c r="AQ20" s="158"/>
      <c r="AR20" s="20"/>
      <c r="AS20" s="21"/>
      <c r="AT20" s="21"/>
      <c r="AU20" s="21"/>
      <c r="AV20" s="21"/>
      <c r="AW20" s="21"/>
      <c r="AX20" s="21"/>
      <c r="AY20" s="21"/>
      <c r="AZ20" s="21"/>
      <c r="BA20" s="21"/>
      <c r="BB20" s="21"/>
      <c r="BC20" s="21"/>
      <c r="BD20" s="21"/>
      <c r="BE20" s="21"/>
      <c r="BF20" s="21"/>
      <c r="BG20" s="21"/>
      <c r="BH20" s="21"/>
      <c r="BI20" s="21"/>
      <c r="BJ20" s="21"/>
      <c r="BK20" s="21"/>
      <c r="BL20" s="21"/>
      <c r="BM20" s="21"/>
      <c r="BN20" s="21"/>
      <c r="BO20" s="21"/>
      <c r="BP20" s="21"/>
      <c r="BQ20" s="21"/>
      <c r="BR20" s="21"/>
      <c r="BS20" s="21"/>
      <c r="BT20" s="21"/>
      <c r="BU20" s="21"/>
      <c r="BV20" s="22"/>
    </row>
    <row r="21" spans="1:74" ht="19.5" customHeight="1">
      <c r="A21" s="175"/>
      <c r="B21" s="176"/>
      <c r="C21" s="176"/>
      <c r="D21" s="176"/>
      <c r="E21" s="176"/>
      <c r="F21" s="176"/>
      <c r="G21" s="176"/>
      <c r="H21" s="176"/>
      <c r="I21" s="176"/>
      <c r="J21" s="176"/>
      <c r="K21" s="176"/>
      <c r="L21" s="176"/>
      <c r="M21" s="176"/>
      <c r="N21" s="176"/>
      <c r="O21" s="176"/>
      <c r="P21" s="176"/>
      <c r="Q21" s="176"/>
      <c r="R21" s="176"/>
      <c r="S21" s="176"/>
      <c r="T21" s="176"/>
      <c r="U21" s="176"/>
      <c r="V21" s="176"/>
      <c r="W21" s="176"/>
      <c r="X21" s="176"/>
      <c r="Y21" s="176"/>
      <c r="Z21" s="176"/>
      <c r="AA21" s="176"/>
      <c r="AB21" s="176"/>
      <c r="AC21" s="176"/>
      <c r="AD21" s="176"/>
      <c r="AE21" s="177"/>
      <c r="AF21" s="18"/>
      <c r="AG21" s="124"/>
      <c r="AH21" s="124"/>
      <c r="AI21" s="124"/>
      <c r="AJ21" s="124"/>
      <c r="AK21" s="124"/>
      <c r="AL21" s="124"/>
      <c r="AM21" s="124"/>
      <c r="AN21" s="124"/>
      <c r="AO21" s="124"/>
      <c r="AP21" s="124"/>
      <c r="AQ21" s="124"/>
      <c r="AR21" s="162">
        <f>入力用!F11</f>
        <v>43</v>
      </c>
      <c r="AS21" s="162"/>
      <c r="AT21" s="162"/>
      <c r="AU21" s="75" t="s">
        <v>128</v>
      </c>
      <c r="AV21" s="75"/>
      <c r="AW21" s="75"/>
      <c r="AX21" s="75"/>
      <c r="AY21" s="76"/>
      <c r="AZ21" s="76"/>
      <c r="BA21" s="76"/>
      <c r="BB21" s="122" t="s">
        <v>1</v>
      </c>
      <c r="BC21" s="122"/>
      <c r="BD21" s="163">
        <v>1000</v>
      </c>
      <c r="BE21" s="163"/>
      <c r="BF21" s="163"/>
      <c r="BG21" s="163"/>
      <c r="BH21" s="163"/>
      <c r="BI21" s="163"/>
      <c r="BJ21" s="163"/>
      <c r="BK21" s="122" t="s">
        <v>129</v>
      </c>
      <c r="BL21" s="122"/>
      <c r="BM21" s="122"/>
      <c r="BN21" s="186">
        <f>AR21*BD21</f>
        <v>43000</v>
      </c>
      <c r="BO21" s="186"/>
      <c r="BP21" s="186"/>
      <c r="BQ21" s="186"/>
      <c r="BR21" s="186"/>
      <c r="BS21" s="186"/>
      <c r="BT21" s="186"/>
      <c r="BU21" s="186"/>
      <c r="BV21" s="187"/>
    </row>
    <row r="22" spans="1:74" ht="19.5" customHeight="1">
      <c r="A22" s="175"/>
      <c r="B22" s="176"/>
      <c r="C22" s="176"/>
      <c r="D22" s="176"/>
      <c r="E22" s="176"/>
      <c r="F22" s="176"/>
      <c r="G22" s="176"/>
      <c r="H22" s="176"/>
      <c r="I22" s="176"/>
      <c r="J22" s="176"/>
      <c r="K22" s="176"/>
      <c r="L22" s="176"/>
      <c r="M22" s="176"/>
      <c r="N22" s="176"/>
      <c r="O22" s="176"/>
      <c r="P22" s="176"/>
      <c r="Q22" s="176"/>
      <c r="R22" s="176"/>
      <c r="S22" s="176"/>
      <c r="T22" s="176"/>
      <c r="U22" s="176"/>
      <c r="V22" s="176"/>
      <c r="W22" s="176"/>
      <c r="X22" s="176"/>
      <c r="Y22" s="176"/>
      <c r="Z22" s="176"/>
      <c r="AA22" s="176"/>
      <c r="AB22" s="176"/>
      <c r="AC22" s="176"/>
      <c r="AD22" s="176"/>
      <c r="AE22" s="177"/>
      <c r="AF22" s="16"/>
      <c r="AG22" s="158" t="s">
        <v>41</v>
      </c>
      <c r="AH22" s="158"/>
      <c r="AI22" s="158"/>
      <c r="AJ22" s="158"/>
      <c r="AK22" s="158"/>
      <c r="AL22" s="158"/>
      <c r="AM22" s="158"/>
      <c r="AN22" s="158"/>
      <c r="AO22" s="158"/>
      <c r="AP22" s="158"/>
      <c r="AQ22" s="158"/>
      <c r="AR22" s="164" t="s">
        <v>143</v>
      </c>
      <c r="AS22" s="165"/>
      <c r="AT22" s="165"/>
      <c r="AU22" s="165"/>
      <c r="AV22" s="165"/>
      <c r="AW22" s="165"/>
      <c r="AX22" s="165"/>
      <c r="AY22" s="165"/>
      <c r="AZ22" s="165"/>
      <c r="BA22" s="165"/>
      <c r="BB22" s="165"/>
      <c r="BC22" s="165"/>
      <c r="BD22" s="165"/>
      <c r="BE22" s="165"/>
      <c r="BF22" s="165"/>
      <c r="BG22" s="165"/>
      <c r="BH22" s="165"/>
      <c r="BI22" s="165"/>
      <c r="BJ22" s="165"/>
      <c r="BK22" s="165"/>
      <c r="BL22" s="165"/>
      <c r="BM22" s="165"/>
      <c r="BN22" s="165"/>
      <c r="BO22" s="165"/>
      <c r="BP22" s="165"/>
      <c r="BQ22" s="165"/>
      <c r="BR22" s="165"/>
      <c r="BS22" s="165"/>
      <c r="BT22" s="165"/>
      <c r="BU22" s="165"/>
      <c r="BV22" s="166"/>
    </row>
    <row r="23" spans="1:74" ht="10.5" customHeight="1">
      <c r="A23" s="175"/>
      <c r="B23" s="176"/>
      <c r="C23" s="176"/>
      <c r="D23" s="176"/>
      <c r="E23" s="176"/>
      <c r="F23" s="176"/>
      <c r="G23" s="176"/>
      <c r="H23" s="176"/>
      <c r="I23" s="176"/>
      <c r="J23" s="176"/>
      <c r="K23" s="176"/>
      <c r="L23" s="176"/>
      <c r="M23" s="176"/>
      <c r="N23" s="176"/>
      <c r="O23" s="176"/>
      <c r="P23" s="176"/>
      <c r="Q23" s="176"/>
      <c r="R23" s="176"/>
      <c r="S23" s="176"/>
      <c r="T23" s="176"/>
      <c r="U23" s="176"/>
      <c r="V23" s="176"/>
      <c r="W23" s="176"/>
      <c r="X23" s="176"/>
      <c r="Y23" s="176"/>
      <c r="Z23" s="176"/>
      <c r="AA23" s="176"/>
      <c r="AB23" s="176"/>
      <c r="AC23" s="176"/>
      <c r="AD23" s="176"/>
      <c r="AE23" s="177"/>
      <c r="AF23" s="17"/>
      <c r="AG23" s="19"/>
      <c r="AH23" s="19"/>
      <c r="AI23" s="19"/>
      <c r="AJ23" s="19"/>
      <c r="AK23" s="19"/>
      <c r="AL23" s="19"/>
      <c r="AM23" s="19"/>
      <c r="AN23" s="19"/>
      <c r="AO23" s="19"/>
      <c r="AP23" s="19"/>
      <c r="AQ23" s="19"/>
      <c r="AR23" s="167"/>
      <c r="AS23" s="168"/>
      <c r="AT23" s="168"/>
      <c r="AU23" s="168"/>
      <c r="AV23" s="168"/>
      <c r="AW23" s="168"/>
      <c r="AX23" s="168"/>
      <c r="AY23" s="168"/>
      <c r="AZ23" s="168"/>
      <c r="BA23" s="168"/>
      <c r="BB23" s="168"/>
      <c r="BC23" s="168"/>
      <c r="BD23" s="168"/>
      <c r="BE23" s="168"/>
      <c r="BF23" s="168"/>
      <c r="BG23" s="168"/>
      <c r="BH23" s="168"/>
      <c r="BI23" s="168"/>
      <c r="BJ23" s="168"/>
      <c r="BK23" s="168"/>
      <c r="BL23" s="168"/>
      <c r="BM23" s="168"/>
      <c r="BN23" s="168"/>
      <c r="BO23" s="168"/>
      <c r="BP23" s="168"/>
      <c r="BQ23" s="168"/>
      <c r="BR23" s="168"/>
      <c r="BS23" s="168"/>
      <c r="BT23" s="168"/>
      <c r="BU23" s="168"/>
      <c r="BV23" s="169"/>
    </row>
    <row r="24" spans="1:74" ht="19.5" customHeight="1">
      <c r="A24" s="178"/>
      <c r="B24" s="179"/>
      <c r="C24" s="179"/>
      <c r="D24" s="179"/>
      <c r="E24" s="179"/>
      <c r="F24" s="179"/>
      <c r="G24" s="179"/>
      <c r="H24" s="179"/>
      <c r="I24" s="179"/>
      <c r="J24" s="179"/>
      <c r="K24" s="179"/>
      <c r="L24" s="179"/>
      <c r="M24" s="179"/>
      <c r="N24" s="179"/>
      <c r="O24" s="179"/>
      <c r="P24" s="179"/>
      <c r="Q24" s="179"/>
      <c r="R24" s="179"/>
      <c r="S24" s="179"/>
      <c r="T24" s="179"/>
      <c r="U24" s="179"/>
      <c r="V24" s="179"/>
      <c r="W24" s="179"/>
      <c r="X24" s="179"/>
      <c r="Y24" s="179"/>
      <c r="Z24" s="179"/>
      <c r="AA24" s="179"/>
      <c r="AB24" s="179"/>
      <c r="AC24" s="179"/>
      <c r="AD24" s="179"/>
      <c r="AE24" s="180"/>
      <c r="AF24" s="18"/>
      <c r="AG24" s="124"/>
      <c r="AH24" s="124"/>
      <c r="AI24" s="124"/>
      <c r="AJ24" s="124"/>
      <c r="AK24" s="124"/>
      <c r="AL24" s="124"/>
      <c r="AM24" s="124"/>
      <c r="AN24" s="124"/>
      <c r="AO24" s="124"/>
      <c r="AP24" s="124"/>
      <c r="AQ24" s="124"/>
      <c r="AR24" s="170"/>
      <c r="AS24" s="170"/>
      <c r="AT24" s="170"/>
      <c r="AU24" s="170"/>
      <c r="AV24" s="170"/>
      <c r="AW24" s="170"/>
      <c r="AX24" s="170"/>
      <c r="AY24" s="170"/>
      <c r="AZ24" s="170"/>
      <c r="BA24" s="170"/>
      <c r="BB24" s="170"/>
      <c r="BC24" s="170"/>
      <c r="BD24" s="170"/>
      <c r="BE24" s="170"/>
      <c r="BF24" s="170"/>
      <c r="BG24" s="170"/>
      <c r="BH24" s="170"/>
      <c r="BI24" s="170"/>
      <c r="BJ24" s="170"/>
      <c r="BK24" s="170"/>
      <c r="BL24" s="170"/>
      <c r="BM24" s="170"/>
      <c r="BN24" s="170"/>
      <c r="BO24" s="170"/>
      <c r="BP24" s="170"/>
      <c r="BQ24" s="170"/>
      <c r="BR24" s="170"/>
      <c r="BS24" s="170"/>
      <c r="BT24" s="170"/>
      <c r="BU24" s="170"/>
      <c r="BV24" s="171"/>
    </row>
    <row r="25" spans="1:74" ht="19.5" customHeight="1">
      <c r="A25" s="158" t="s">
        <v>42</v>
      </c>
      <c r="B25" s="158"/>
      <c r="C25" s="158"/>
      <c r="D25" s="158"/>
      <c r="E25" s="158"/>
      <c r="F25" s="158"/>
      <c r="G25" s="158"/>
      <c r="H25" s="158"/>
      <c r="I25" s="158"/>
      <c r="J25" s="158"/>
      <c r="K25" s="158"/>
      <c r="L25" s="158"/>
      <c r="M25" s="158"/>
      <c r="N25" s="158"/>
      <c r="O25" s="158"/>
      <c r="P25" s="158"/>
      <c r="Q25" s="158"/>
      <c r="R25" s="158"/>
      <c r="S25" s="158"/>
      <c r="T25" s="158"/>
      <c r="U25" s="158"/>
      <c r="V25" s="158"/>
      <c r="W25" s="158"/>
      <c r="X25" s="158"/>
      <c r="Y25" s="158"/>
      <c r="Z25" s="158"/>
      <c r="AA25" s="158"/>
      <c r="AB25" s="158"/>
      <c r="AC25" s="158"/>
      <c r="AD25" s="158"/>
      <c r="AE25" s="158"/>
      <c r="AF25" s="158"/>
      <c r="AG25" s="158"/>
      <c r="AH25" s="158"/>
      <c r="AI25" s="158"/>
      <c r="AJ25" s="158"/>
      <c r="AK25" s="158"/>
      <c r="AL25" s="158"/>
      <c r="AM25" s="158"/>
      <c r="AN25" s="158"/>
      <c r="AO25" s="158"/>
      <c r="AP25" s="158"/>
      <c r="AQ25" s="158"/>
      <c r="AR25" s="158"/>
      <c r="AS25" s="158"/>
      <c r="AT25" s="158"/>
      <c r="AU25" s="158"/>
      <c r="AV25" s="158"/>
      <c r="AW25" s="158"/>
      <c r="AX25" s="158"/>
      <c r="AY25" s="158"/>
      <c r="AZ25" s="158"/>
      <c r="BA25" s="158"/>
      <c r="BB25" s="158"/>
      <c r="BC25" s="158"/>
      <c r="BD25" s="158"/>
      <c r="BE25" s="158"/>
      <c r="BF25" s="158"/>
      <c r="BG25" s="158"/>
      <c r="BH25" s="158"/>
      <c r="BI25" s="158"/>
      <c r="BJ25" s="158"/>
      <c r="BK25" s="158"/>
      <c r="BL25" s="158"/>
      <c r="BM25" s="158"/>
      <c r="BN25" s="158"/>
      <c r="BO25" s="158"/>
      <c r="BP25" s="158"/>
      <c r="BQ25" s="158"/>
      <c r="BR25" s="158"/>
      <c r="BS25" s="158"/>
      <c r="BT25" s="158"/>
      <c r="BU25" s="158"/>
      <c r="BV25" s="158"/>
    </row>
    <row r="26" spans="1:74" ht="19.5" customHeight="1">
      <c r="A26" s="96"/>
      <c r="B26" s="96"/>
      <c r="C26" s="96"/>
      <c r="D26" s="96"/>
      <c r="E26" s="96"/>
      <c r="F26" s="96"/>
      <c r="G26" s="96"/>
      <c r="H26" s="96"/>
      <c r="I26" s="96"/>
      <c r="J26" s="96"/>
      <c r="K26" s="96"/>
      <c r="L26" s="96"/>
      <c r="M26" s="96"/>
      <c r="N26" s="96"/>
      <c r="O26" s="96"/>
      <c r="P26" s="96"/>
      <c r="Q26" s="96"/>
      <c r="R26" s="96"/>
      <c r="S26" s="96"/>
      <c r="T26" s="96"/>
      <c r="U26" s="96"/>
      <c r="V26" s="96"/>
      <c r="W26" s="96"/>
      <c r="X26" s="96"/>
      <c r="Y26" s="96"/>
      <c r="Z26" s="96"/>
      <c r="AA26" s="96"/>
      <c r="AB26" s="96"/>
      <c r="AC26" s="96"/>
      <c r="AD26" s="96"/>
      <c r="AE26" s="96"/>
      <c r="AF26" s="96"/>
      <c r="AG26" s="96"/>
      <c r="AH26" s="96"/>
      <c r="AI26" s="96"/>
      <c r="AJ26" s="96"/>
      <c r="AK26" s="96"/>
      <c r="AL26" s="96"/>
      <c r="AM26" s="96"/>
      <c r="AN26" s="96"/>
      <c r="AO26" s="96"/>
      <c r="AP26" s="96"/>
      <c r="AQ26" s="96"/>
      <c r="AR26" s="96"/>
      <c r="AS26" s="96"/>
      <c r="AT26" s="96"/>
      <c r="AU26" s="96"/>
      <c r="AV26" s="96"/>
      <c r="AW26" s="96"/>
      <c r="AX26" s="96"/>
      <c r="AY26" s="96"/>
      <c r="AZ26" s="96"/>
      <c r="BA26" s="96"/>
      <c r="BB26" s="96"/>
      <c r="BC26" s="96"/>
      <c r="BD26" s="96"/>
      <c r="BE26" s="96"/>
      <c r="BF26" s="96"/>
      <c r="BG26" s="96"/>
      <c r="BH26" s="96"/>
      <c r="BI26" s="96"/>
      <c r="BJ26" s="96"/>
      <c r="BK26" s="96"/>
      <c r="BL26" s="96"/>
      <c r="BM26" s="96"/>
      <c r="BN26" s="96"/>
      <c r="BO26" s="96"/>
      <c r="BP26" s="96"/>
      <c r="BQ26" s="96"/>
      <c r="BR26" s="96"/>
      <c r="BS26" s="96"/>
      <c r="BT26" s="96"/>
      <c r="BU26" s="96"/>
      <c r="BV26" s="96"/>
    </row>
  </sheetData>
  <mergeCells count="132">
    <mergeCell ref="AR21:AT21"/>
    <mergeCell ref="BB21:BC21"/>
    <mergeCell ref="BD21:BJ21"/>
    <mergeCell ref="BK21:BM21"/>
    <mergeCell ref="AG22:AQ22"/>
    <mergeCell ref="AR22:BV24"/>
    <mergeCell ref="AG24:AQ24"/>
    <mergeCell ref="A25:BV25"/>
    <mergeCell ref="A26:BV26"/>
    <mergeCell ref="A17:AE24"/>
    <mergeCell ref="AG17:AQ17"/>
    <mergeCell ref="AR17:BV17"/>
    <mergeCell ref="AG18:AQ18"/>
    <mergeCell ref="AR18:BV18"/>
    <mergeCell ref="AG19:AQ19"/>
    <mergeCell ref="AG20:AQ20"/>
    <mergeCell ref="AG21:AQ21"/>
    <mergeCell ref="BN21:BV21"/>
    <mergeCell ref="BF19:BK19"/>
    <mergeCell ref="BL19:BM19"/>
    <mergeCell ref="BN19:BV19"/>
    <mergeCell ref="AR19:AV19"/>
    <mergeCell ref="AW19:AX19"/>
    <mergeCell ref="AY19:BC19"/>
    <mergeCell ref="BL15:BV15"/>
    <mergeCell ref="A16:AE16"/>
    <mergeCell ref="AG16:AQ16"/>
    <mergeCell ref="AR16:BV16"/>
    <mergeCell ref="A15:M15"/>
    <mergeCell ref="N15:P15"/>
    <mergeCell ref="Q15:X15"/>
    <mergeCell ref="Y15:AE15"/>
    <mergeCell ref="AF15:AM15"/>
    <mergeCell ref="AN15:AU15"/>
    <mergeCell ref="BD19:BE19"/>
    <mergeCell ref="A14:M14"/>
    <mergeCell ref="N14:P14"/>
    <mergeCell ref="Q14:X14"/>
    <mergeCell ref="Y14:AE14"/>
    <mergeCell ref="AF14:AM14"/>
    <mergeCell ref="AN14:AU14"/>
    <mergeCell ref="AV14:BC14"/>
    <mergeCell ref="BD14:BK14"/>
    <mergeCell ref="AV15:BC15"/>
    <mergeCell ref="BD15:BK15"/>
    <mergeCell ref="BL14:BV14"/>
    <mergeCell ref="A13:M13"/>
    <mergeCell ref="N13:P13"/>
    <mergeCell ref="Q13:X13"/>
    <mergeCell ref="Y13:AE13"/>
    <mergeCell ref="AF13:AM13"/>
    <mergeCell ref="AN13:AU13"/>
    <mergeCell ref="AV13:BC13"/>
    <mergeCell ref="BD13:BK13"/>
    <mergeCell ref="BL13:BV13"/>
    <mergeCell ref="AV11:BC11"/>
    <mergeCell ref="BD11:BK11"/>
    <mergeCell ref="BL11:BV11"/>
    <mergeCell ref="A12:M12"/>
    <mergeCell ref="N12:P12"/>
    <mergeCell ref="Q12:X12"/>
    <mergeCell ref="Y12:AE12"/>
    <mergeCell ref="AF12:AM12"/>
    <mergeCell ref="AN12:AU12"/>
    <mergeCell ref="AV12:BC12"/>
    <mergeCell ref="A11:M11"/>
    <mergeCell ref="N11:P11"/>
    <mergeCell ref="Q11:X11"/>
    <mergeCell ref="Y11:AE11"/>
    <mergeCell ref="AF11:AM11"/>
    <mergeCell ref="AN11:AU11"/>
    <mergeCell ref="BD12:BK12"/>
    <mergeCell ref="BL12:BV12"/>
    <mergeCell ref="A10:M10"/>
    <mergeCell ref="N10:P10"/>
    <mergeCell ref="Q10:X10"/>
    <mergeCell ref="Y10:AE10"/>
    <mergeCell ref="AF10:AM10"/>
    <mergeCell ref="AN10:AU10"/>
    <mergeCell ref="AV10:BC10"/>
    <mergeCell ref="BD10:BK10"/>
    <mergeCell ref="BL10:BV10"/>
    <mergeCell ref="A9:M9"/>
    <mergeCell ref="N9:P9"/>
    <mergeCell ref="Q9:X9"/>
    <mergeCell ref="Y9:AE9"/>
    <mergeCell ref="AF9:AM9"/>
    <mergeCell ref="AN9:AU9"/>
    <mergeCell ref="AV9:BC9"/>
    <mergeCell ref="BD9:BK9"/>
    <mergeCell ref="BL9:BV9"/>
    <mergeCell ref="AV7:BC7"/>
    <mergeCell ref="BD7:BK7"/>
    <mergeCell ref="BL7:BV7"/>
    <mergeCell ref="A8:M8"/>
    <mergeCell ref="N8:P8"/>
    <mergeCell ref="Q8:X8"/>
    <mergeCell ref="Y8:AE8"/>
    <mergeCell ref="AF8:AM8"/>
    <mergeCell ref="AN8:AU8"/>
    <mergeCell ref="AV8:BC8"/>
    <mergeCell ref="A7:M7"/>
    <mergeCell ref="N7:P7"/>
    <mergeCell ref="Q7:X7"/>
    <mergeCell ref="Y7:AE7"/>
    <mergeCell ref="AF7:AM7"/>
    <mergeCell ref="AN7:AU7"/>
    <mergeCell ref="BD8:BK8"/>
    <mergeCell ref="BL8:BV8"/>
    <mergeCell ref="A5:A6"/>
    <mergeCell ref="B5:L6"/>
    <mergeCell ref="M5:M6"/>
    <mergeCell ref="N5:P6"/>
    <mergeCell ref="Q5:Q6"/>
    <mergeCell ref="R5:W6"/>
    <mergeCell ref="A1:BV1"/>
    <mergeCell ref="A2:BV2"/>
    <mergeCell ref="A3:BV3"/>
    <mergeCell ref="B4:E4"/>
    <mergeCell ref="G4:AE4"/>
    <mergeCell ref="AG4:AL4"/>
    <mergeCell ref="AN4:BV4"/>
    <mergeCell ref="X5:X6"/>
    <mergeCell ref="Y5:Y6"/>
    <mergeCell ref="Z5:AD6"/>
    <mergeCell ref="AE5:AE6"/>
    <mergeCell ref="AF5:BV5"/>
    <mergeCell ref="AG6:AL6"/>
    <mergeCell ref="AO6:AT6"/>
    <mergeCell ref="AW6:BB6"/>
    <mergeCell ref="BE6:BJ6"/>
    <mergeCell ref="BL6:BV6"/>
  </mergeCells>
  <phoneticPr fontId="30"/>
  <pageMargins left="0.98425196850393704" right="0.78740157480314965" top="0.98425196850393704" bottom="0.98425196850393704" header="0.51181102362204722" footer="0.51181102362204722"/>
  <pageSetup paperSize="9" orientation="landscape" blackAndWhite="1"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288486-2ECB-451C-838B-59860A1DA77A}">
  <dimension ref="A1:B14"/>
  <sheetViews>
    <sheetView showGridLines="0" view="pageBreakPreview" zoomScale="60" zoomScaleNormal="100" workbookViewId="0">
      <selection activeCell="B13" sqref="B13"/>
    </sheetView>
  </sheetViews>
  <sheetFormatPr defaultRowHeight="13.5"/>
  <cols>
    <col min="1" max="1" width="23.375" style="24" customWidth="1"/>
    <col min="2" max="2" width="54.25" style="24" customWidth="1"/>
    <col min="3" max="16384" width="9" style="24"/>
  </cols>
  <sheetData>
    <row r="1" spans="1:2">
      <c r="A1" s="189" t="s">
        <v>53</v>
      </c>
      <c r="B1" s="190"/>
    </row>
    <row r="2" spans="1:2" ht="14.25">
      <c r="A2" s="25"/>
    </row>
    <row r="3" spans="1:2">
      <c r="A3" s="191" t="s">
        <v>52</v>
      </c>
      <c r="B3" s="190"/>
    </row>
    <row r="4" spans="1:2" ht="14.25">
      <c r="A4" s="25"/>
    </row>
    <row r="5" spans="1:2" ht="60" customHeight="1">
      <c r="A5" s="26" t="s">
        <v>51</v>
      </c>
      <c r="B5" s="27" t="str">
        <f>入力用!B5</f>
        <v>○○高校　陸上競技部</v>
      </c>
    </row>
    <row r="6" spans="1:2" ht="60" customHeight="1">
      <c r="A6" s="26" t="s">
        <v>50</v>
      </c>
      <c r="B6" s="27" t="str">
        <f>入力用!B4</f>
        <v>○○市○○町○番○○号</v>
      </c>
    </row>
    <row r="7" spans="1:2" ht="60" customHeight="1">
      <c r="A7" s="26" t="s">
        <v>49</v>
      </c>
      <c r="B7" s="27" t="str">
        <f>TEXT(入力用!B14,"ggge")&amp;"年"&amp;MONTH(入力用!B14)&amp;"月"&amp;DAY(入力用!B14)&amp;"日～"&amp;DAY(入力用!B15)&amp;"日"</f>
        <v>令和4年8月6日～10日</v>
      </c>
    </row>
    <row r="8" spans="1:2" ht="60" customHeight="1">
      <c r="A8" s="26" t="s">
        <v>48</v>
      </c>
      <c r="B8" s="26" t="s">
        <v>47</v>
      </c>
    </row>
    <row r="9" spans="1:2" ht="21.75" customHeight="1">
      <c r="A9" s="192" t="s">
        <v>46</v>
      </c>
      <c r="B9" s="79" t="str">
        <f>入力用!B10&amp;"　人　×　"&amp;入力用!C10&amp;"　泊　=　"&amp;入力用!E10&amp;"　人"</f>
        <v>3　人　×　1　泊　=　3　人</v>
      </c>
    </row>
    <row r="10" spans="1:2" ht="21.75" customHeight="1">
      <c r="A10" s="193"/>
      <c r="B10" s="29" t="str">
        <f>入力用!B11&amp;"　人　×　"&amp;入力用!C11&amp;"　泊　=　"&amp;入力用!E11&amp;"　人"</f>
        <v>4　人　×　10　泊　=　40　人</v>
      </c>
    </row>
    <row r="11" spans="1:2" ht="21.75" customHeight="1">
      <c r="A11" s="193"/>
      <c r="B11" s="29" t="str">
        <f>入力用!B12&amp;"　人　×　"&amp;入力用!C12&amp;"　泊　=　"&amp;IF(入力用!E12=0,"",入力用!E12)&amp;"　人"</f>
        <v>　人　×　　泊　=　　人</v>
      </c>
    </row>
    <row r="12" spans="1:2" s="72" customFormat="1" ht="21.75" customHeight="1">
      <c r="A12" s="194"/>
      <c r="B12" s="80">
        <f>入力用!F11</f>
        <v>43</v>
      </c>
    </row>
    <row r="13" spans="1:2" ht="336.75" customHeight="1">
      <c r="A13" s="26" t="s">
        <v>45</v>
      </c>
      <c r="B13" s="28" t="str">
        <f>"　"&amp;入力用!B13</f>
        <v>　全県駅伝に向けた強化練習のため、ラベンダー園、雁の里山本公園など美郷町の多彩な環境の下で走り込みを行う。</v>
      </c>
    </row>
    <row r="14" spans="1:2" ht="14.25">
      <c r="A14" s="25"/>
    </row>
  </sheetData>
  <mergeCells count="3">
    <mergeCell ref="A1:B1"/>
    <mergeCell ref="A3:B3"/>
    <mergeCell ref="A9:A12"/>
  </mergeCells>
  <phoneticPr fontId="30"/>
  <pageMargins left="0.98425196850393704" right="0.78740157480314965" top="0.98425196850393704" bottom="0.98425196850393704" header="0.51181102362204722" footer="0.51181102362204722"/>
  <pageSetup paperSize="9" orientation="portrait" blackAndWhite="1" horizontalDpi="0" verticalDpi="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7EB12E-545E-40C1-BE97-93478670B92B}">
  <dimension ref="A1:H22"/>
  <sheetViews>
    <sheetView view="pageBreakPreview" zoomScale="90" zoomScaleNormal="100" zoomScaleSheetLayoutView="90" workbookViewId="0">
      <selection activeCell="H13" sqref="H13"/>
    </sheetView>
  </sheetViews>
  <sheetFormatPr defaultRowHeight="13.5"/>
  <cols>
    <col min="1" max="1" width="4.25" customWidth="1"/>
    <col min="2" max="2" width="23.625" customWidth="1"/>
    <col min="3" max="3" width="14.375" customWidth="1"/>
    <col min="4" max="4" width="4.125" bestFit="1" customWidth="1"/>
    <col min="5" max="5" width="23.625" customWidth="1"/>
    <col min="6" max="6" width="14.375" customWidth="1"/>
  </cols>
  <sheetData>
    <row r="1" spans="1:8">
      <c r="A1" t="s">
        <v>54</v>
      </c>
    </row>
    <row r="3" spans="1:8" ht="17.25">
      <c r="A3" s="195" t="s">
        <v>58</v>
      </c>
      <c r="B3" s="195"/>
      <c r="C3" s="195"/>
      <c r="D3" s="195"/>
      <c r="E3" s="195"/>
      <c r="F3" s="195"/>
    </row>
    <row r="5" spans="1:8" s="32" customFormat="1" ht="28.5" customHeight="1">
      <c r="A5" s="33" t="s">
        <v>55</v>
      </c>
      <c r="B5" s="33" t="s">
        <v>56</v>
      </c>
      <c r="C5" s="34" t="s">
        <v>57</v>
      </c>
      <c r="D5" s="35" t="s">
        <v>55</v>
      </c>
      <c r="E5" s="33" t="s">
        <v>56</v>
      </c>
      <c r="F5" s="36" t="s">
        <v>57</v>
      </c>
    </row>
    <row r="6" spans="1:8" s="32" customFormat="1" ht="28.5" customHeight="1">
      <c r="A6" s="33">
        <v>1</v>
      </c>
      <c r="B6" s="37"/>
      <c r="C6" s="38"/>
      <c r="D6" s="35">
        <v>16</v>
      </c>
      <c r="E6" s="37"/>
      <c r="F6" s="38"/>
    </row>
    <row r="7" spans="1:8" s="32" customFormat="1" ht="28.5" customHeight="1">
      <c r="A7" s="33">
        <v>2</v>
      </c>
      <c r="B7" s="37"/>
      <c r="C7" s="38"/>
      <c r="D7" s="35">
        <v>17</v>
      </c>
      <c r="E7" s="37"/>
      <c r="F7" s="37"/>
    </row>
    <row r="8" spans="1:8" s="32" customFormat="1" ht="28.5" customHeight="1">
      <c r="A8" s="33">
        <v>3</v>
      </c>
      <c r="B8" s="37"/>
      <c r="C8" s="38"/>
      <c r="D8" s="35">
        <v>18</v>
      </c>
      <c r="E8" s="37"/>
      <c r="F8" s="37"/>
    </row>
    <row r="9" spans="1:8" s="32" customFormat="1" ht="28.5" customHeight="1">
      <c r="A9" s="33">
        <v>4</v>
      </c>
      <c r="B9" s="37"/>
      <c r="C9" s="38"/>
      <c r="D9" s="35">
        <v>19</v>
      </c>
      <c r="E9" s="37"/>
      <c r="F9" s="37"/>
    </row>
    <row r="10" spans="1:8" s="32" customFormat="1" ht="28.5" customHeight="1">
      <c r="A10" s="33">
        <v>5</v>
      </c>
      <c r="B10" s="37"/>
      <c r="C10" s="38"/>
      <c r="D10" s="35">
        <v>20</v>
      </c>
      <c r="E10" s="37"/>
      <c r="F10" s="37"/>
    </row>
    <row r="11" spans="1:8" s="32" customFormat="1" ht="28.5" customHeight="1">
      <c r="A11" s="33">
        <v>6</v>
      </c>
      <c r="B11" s="37"/>
      <c r="C11" s="38"/>
      <c r="D11" s="35">
        <v>21</v>
      </c>
      <c r="E11" s="37"/>
      <c r="F11" s="37"/>
      <c r="G11" s="83"/>
      <c r="H11" s="263" t="s">
        <v>149</v>
      </c>
    </row>
    <row r="12" spans="1:8" s="32" customFormat="1" ht="28.5" customHeight="1">
      <c r="A12" s="33">
        <v>7</v>
      </c>
      <c r="B12" s="37"/>
      <c r="C12" s="38"/>
      <c r="D12" s="35">
        <v>22</v>
      </c>
      <c r="E12" s="37"/>
      <c r="F12" s="37"/>
    </row>
    <row r="13" spans="1:8" s="32" customFormat="1" ht="28.5" customHeight="1">
      <c r="A13" s="33">
        <v>8</v>
      </c>
      <c r="B13" s="37"/>
      <c r="C13" s="38"/>
      <c r="D13" s="35">
        <v>23</v>
      </c>
      <c r="E13" s="37"/>
      <c r="F13" s="37"/>
    </row>
    <row r="14" spans="1:8" s="32" customFormat="1" ht="28.5" customHeight="1">
      <c r="A14" s="33">
        <v>9</v>
      </c>
      <c r="B14" s="37"/>
      <c r="C14" s="38"/>
      <c r="D14" s="35">
        <v>24</v>
      </c>
      <c r="E14" s="37"/>
      <c r="F14" s="37"/>
    </row>
    <row r="15" spans="1:8" s="32" customFormat="1" ht="28.5" customHeight="1">
      <c r="A15" s="33">
        <v>10</v>
      </c>
      <c r="B15" s="37"/>
      <c r="C15" s="38"/>
      <c r="D15" s="35">
        <v>25</v>
      </c>
      <c r="E15" s="37"/>
      <c r="F15" s="37"/>
    </row>
    <row r="16" spans="1:8" s="32" customFormat="1" ht="28.5" customHeight="1">
      <c r="A16" s="33">
        <v>11</v>
      </c>
      <c r="B16" s="37"/>
      <c r="C16" s="38"/>
      <c r="D16" s="35">
        <v>26</v>
      </c>
      <c r="E16" s="37"/>
      <c r="F16" s="37"/>
    </row>
    <row r="17" spans="1:6" s="32" customFormat="1" ht="28.5" customHeight="1">
      <c r="A17" s="33">
        <v>12</v>
      </c>
      <c r="B17" s="37"/>
      <c r="C17" s="38"/>
      <c r="D17" s="35">
        <v>27</v>
      </c>
      <c r="E17" s="37"/>
      <c r="F17" s="37"/>
    </row>
    <row r="18" spans="1:6" s="32" customFormat="1" ht="28.5" customHeight="1">
      <c r="A18" s="33">
        <v>13</v>
      </c>
      <c r="B18" s="37"/>
      <c r="C18" s="38"/>
      <c r="D18" s="35">
        <v>28</v>
      </c>
      <c r="E18" s="37"/>
      <c r="F18" s="37"/>
    </row>
    <row r="19" spans="1:6" s="32" customFormat="1" ht="28.5" customHeight="1">
      <c r="A19" s="33">
        <v>14</v>
      </c>
      <c r="B19" s="37"/>
      <c r="C19" s="38"/>
      <c r="D19" s="35">
        <v>29</v>
      </c>
      <c r="E19" s="37"/>
      <c r="F19" s="37"/>
    </row>
    <row r="20" spans="1:6" s="32" customFormat="1" ht="28.5" customHeight="1">
      <c r="A20" s="33">
        <v>15</v>
      </c>
      <c r="B20" s="37"/>
      <c r="C20" s="38"/>
      <c r="D20" s="35">
        <v>30</v>
      </c>
      <c r="E20" s="37"/>
      <c r="F20" s="37"/>
    </row>
    <row r="22" spans="1:6">
      <c r="A22" t="s">
        <v>59</v>
      </c>
    </row>
  </sheetData>
  <mergeCells count="1">
    <mergeCell ref="A3:F3"/>
  </mergeCells>
  <phoneticPr fontId="30"/>
  <pageMargins left="0.98425196850393704" right="0.78740157480314965" top="0.98425196850393704" bottom="0.98425196850393704" header="0.51181102362204722" footer="0.51181102362204722"/>
  <pageSetup paperSize="9" orientation="portrait" blackAndWhite="1" horizontalDpi="0" verticalDpi="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F64F82-E802-4D17-AC56-EAD35C35A1BC}">
  <dimension ref="A1:E36"/>
  <sheetViews>
    <sheetView workbookViewId="0">
      <selection activeCell="H15" sqref="H15"/>
    </sheetView>
  </sheetViews>
  <sheetFormatPr defaultRowHeight="13.5"/>
  <cols>
    <col min="1" max="1" width="11.75" style="43" customWidth="1"/>
    <col min="2" max="2" width="28.375" style="43" customWidth="1"/>
    <col min="3" max="3" width="11.75" style="43" customWidth="1"/>
    <col min="4" max="4" width="28.375" style="43" customWidth="1"/>
    <col min="5" max="16384" width="9" style="43"/>
  </cols>
  <sheetData>
    <row r="1" spans="1:5">
      <c r="A1" s="43" t="s">
        <v>65</v>
      </c>
    </row>
    <row r="3" spans="1:5" ht="17.25">
      <c r="A3" s="197" t="s">
        <v>73</v>
      </c>
      <c r="B3" s="197"/>
      <c r="C3" s="197"/>
      <c r="D3" s="197"/>
    </row>
    <row r="4" spans="1:5" ht="14.25">
      <c r="D4" s="44"/>
    </row>
    <row r="5" spans="1:5" ht="18.75" customHeight="1">
      <c r="C5" s="47" t="s">
        <v>77</v>
      </c>
      <c r="D5" s="62">
        <v>44746</v>
      </c>
    </row>
    <row r="6" spans="1:5" ht="16.5" customHeight="1">
      <c r="C6" s="47"/>
    </row>
    <row r="7" spans="1:5" ht="27.75" customHeight="1">
      <c r="A7" s="47" t="s">
        <v>74</v>
      </c>
      <c r="B7" s="50" t="str">
        <f>入力用!B5</f>
        <v>○○高校　陸上競技部</v>
      </c>
      <c r="C7" s="47" t="s">
        <v>75</v>
      </c>
      <c r="D7" s="49" t="str">
        <f>入力用!B7</f>
        <v>○○　○○</v>
      </c>
    </row>
    <row r="8" spans="1:5" ht="27.75" customHeight="1">
      <c r="A8" s="47"/>
      <c r="B8" s="47"/>
      <c r="C8" s="47" t="s">
        <v>76</v>
      </c>
      <c r="D8" s="49">
        <f>入力用!B8</f>
        <v>0</v>
      </c>
    </row>
    <row r="9" spans="1:5" ht="27.75" customHeight="1">
      <c r="A9" s="47"/>
      <c r="B9" s="47"/>
      <c r="C9" s="47"/>
    </row>
    <row r="10" spans="1:5" s="45" customFormat="1" ht="27.75" customHeight="1">
      <c r="A10" s="48" t="s">
        <v>67</v>
      </c>
      <c r="B10" s="53"/>
      <c r="C10" s="48" t="s">
        <v>70</v>
      </c>
      <c r="D10" s="53"/>
    </row>
    <row r="11" spans="1:5" s="45" customFormat="1" ht="27.75" customHeight="1">
      <c r="A11" s="48" t="s">
        <v>66</v>
      </c>
      <c r="B11" s="53"/>
      <c r="C11" s="48" t="s">
        <v>71</v>
      </c>
      <c r="D11" s="53"/>
    </row>
    <row r="12" spans="1:5" s="45" customFormat="1" ht="27.75" customHeight="1">
      <c r="A12" s="48" t="s">
        <v>68</v>
      </c>
      <c r="B12" s="53"/>
      <c r="C12" s="48" t="s">
        <v>72</v>
      </c>
      <c r="D12" s="53"/>
    </row>
    <row r="13" spans="1:5" ht="21.75" customHeight="1">
      <c r="A13" s="196" t="s">
        <v>69</v>
      </c>
      <c r="B13" s="196"/>
      <c r="C13" s="196"/>
      <c r="D13" s="196"/>
      <c r="E13" s="46"/>
    </row>
    <row r="14" spans="1:5" ht="21.75" customHeight="1">
      <c r="A14" s="196"/>
      <c r="B14" s="196"/>
      <c r="C14" s="196"/>
      <c r="D14" s="196"/>
      <c r="E14" s="46"/>
    </row>
    <row r="15" spans="1:5" ht="21.75" customHeight="1">
      <c r="A15" s="196"/>
      <c r="B15" s="196"/>
      <c r="C15" s="196"/>
      <c r="D15" s="196"/>
      <c r="E15" s="46"/>
    </row>
    <row r="16" spans="1:5" ht="21.75" customHeight="1">
      <c r="A16" s="196"/>
      <c r="B16" s="196"/>
      <c r="C16" s="196"/>
      <c r="D16" s="196"/>
      <c r="E16" s="46"/>
    </row>
    <row r="17" spans="1:5" ht="21.75" customHeight="1">
      <c r="A17" s="196"/>
      <c r="B17" s="196"/>
      <c r="C17" s="196"/>
      <c r="D17" s="196"/>
      <c r="E17" s="46"/>
    </row>
    <row r="18" spans="1:5" ht="21.75" customHeight="1">
      <c r="A18" s="196"/>
      <c r="B18" s="196"/>
      <c r="C18" s="196"/>
      <c r="D18" s="196"/>
      <c r="E18" s="46"/>
    </row>
    <row r="19" spans="1:5" ht="21.75" customHeight="1">
      <c r="A19" s="196"/>
      <c r="B19" s="196"/>
      <c r="C19" s="196"/>
      <c r="D19" s="196"/>
      <c r="E19" s="46"/>
    </row>
    <row r="20" spans="1:5" ht="21.75" customHeight="1">
      <c r="A20" s="196"/>
      <c r="B20" s="196"/>
      <c r="C20" s="196"/>
      <c r="D20" s="196"/>
      <c r="E20" s="46"/>
    </row>
    <row r="21" spans="1:5" ht="21.75" customHeight="1">
      <c r="A21" s="196"/>
      <c r="B21" s="196"/>
      <c r="C21" s="196"/>
      <c r="D21" s="196"/>
      <c r="E21" s="46"/>
    </row>
    <row r="22" spans="1:5" ht="21.75" customHeight="1">
      <c r="A22" s="196"/>
      <c r="B22" s="196"/>
      <c r="C22" s="196"/>
      <c r="D22" s="196"/>
      <c r="E22" s="46"/>
    </row>
    <row r="23" spans="1:5" ht="21.75" customHeight="1">
      <c r="A23" s="196"/>
      <c r="B23" s="196"/>
      <c r="C23" s="196"/>
      <c r="D23" s="196"/>
      <c r="E23" s="46"/>
    </row>
    <row r="24" spans="1:5" ht="21.75" customHeight="1">
      <c r="A24" s="196"/>
      <c r="B24" s="196"/>
      <c r="C24" s="196"/>
      <c r="D24" s="196"/>
      <c r="E24" s="46"/>
    </row>
    <row r="25" spans="1:5" ht="21.75" customHeight="1">
      <c r="A25" s="196"/>
      <c r="B25" s="196"/>
      <c r="C25" s="196"/>
      <c r="D25" s="196"/>
      <c r="E25" s="46"/>
    </row>
    <row r="26" spans="1:5" ht="21.75" customHeight="1">
      <c r="A26" s="196"/>
      <c r="B26" s="196"/>
      <c r="C26" s="196"/>
      <c r="D26" s="196"/>
      <c r="E26" s="46"/>
    </row>
    <row r="27" spans="1:5" ht="21.75" customHeight="1">
      <c r="A27" s="196"/>
      <c r="B27" s="196"/>
      <c r="C27" s="196"/>
      <c r="D27" s="196"/>
      <c r="E27" s="46"/>
    </row>
    <row r="28" spans="1:5" ht="21.75" customHeight="1">
      <c r="A28" s="196"/>
      <c r="B28" s="196"/>
      <c r="C28" s="196"/>
      <c r="D28" s="196"/>
      <c r="E28" s="46"/>
    </row>
    <row r="29" spans="1:5" ht="21.75" customHeight="1">
      <c r="A29" s="196"/>
      <c r="B29" s="196"/>
      <c r="C29" s="196"/>
      <c r="D29" s="196"/>
      <c r="E29" s="46"/>
    </row>
    <row r="30" spans="1:5" ht="21.75" customHeight="1">
      <c r="A30" s="196"/>
      <c r="B30" s="196"/>
      <c r="C30" s="196"/>
      <c r="D30" s="196"/>
      <c r="E30" s="46"/>
    </row>
    <row r="31" spans="1:5" ht="21.75" customHeight="1">
      <c r="A31" s="196"/>
      <c r="B31" s="196"/>
      <c r="C31" s="196"/>
      <c r="D31" s="196"/>
      <c r="E31" s="46"/>
    </row>
    <row r="32" spans="1:5" ht="21.75" customHeight="1">
      <c r="A32" s="196"/>
      <c r="B32" s="196"/>
      <c r="C32" s="196"/>
      <c r="D32" s="196"/>
      <c r="E32" s="46"/>
    </row>
    <row r="33" spans="1:5" ht="21.75" customHeight="1">
      <c r="A33" s="196"/>
      <c r="B33" s="196"/>
      <c r="C33" s="196"/>
      <c r="D33" s="196"/>
      <c r="E33" s="46"/>
    </row>
    <row r="34" spans="1:5" ht="21.75" customHeight="1">
      <c r="A34" s="196"/>
      <c r="B34" s="196"/>
      <c r="C34" s="196"/>
      <c r="D34" s="196"/>
      <c r="E34" s="46"/>
    </row>
    <row r="35" spans="1:5" ht="21.75" customHeight="1">
      <c r="A35" s="196"/>
      <c r="B35" s="196"/>
      <c r="C35" s="196"/>
      <c r="D35" s="196"/>
    </row>
    <row r="36" spans="1:5" ht="21.75" customHeight="1">
      <c r="A36" s="196"/>
      <c r="B36" s="196"/>
      <c r="C36" s="196"/>
      <c r="D36" s="196"/>
    </row>
  </sheetData>
  <mergeCells count="2">
    <mergeCell ref="A13:D36"/>
    <mergeCell ref="A3:D3"/>
  </mergeCells>
  <phoneticPr fontId="30"/>
  <pageMargins left="0.98425196850393704" right="0.78740157480314965" top="0.98425196850393704" bottom="0.98425196850393704" header="0.51181102362204722" footer="0.51181102362204722"/>
  <pageSetup paperSize="9" orientation="portrait" blackAndWhite="1" horizontalDpi="0" verticalDpi="0"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5FA2BB-1E9A-4C7F-8336-A59AA196A5E3}">
  <sheetPr>
    <pageSetUpPr fitToPage="1"/>
  </sheetPr>
  <dimension ref="A1:BV30"/>
  <sheetViews>
    <sheetView view="pageBreakPreview" zoomScaleNormal="95" zoomScaleSheetLayoutView="100" workbookViewId="0">
      <selection activeCell="P26" sqref="P26:AJ26"/>
    </sheetView>
  </sheetViews>
  <sheetFormatPr defaultColWidth="1.625" defaultRowHeight="18.75" customHeight="1"/>
  <cols>
    <col min="1" max="16384" width="1.625" style="30"/>
  </cols>
  <sheetData>
    <row r="1" spans="1:74" ht="18.75" customHeight="1">
      <c r="A1" s="100" t="s">
        <v>97</v>
      </c>
      <c r="B1" s="100"/>
      <c r="C1" s="100"/>
      <c r="D1" s="100"/>
      <c r="E1" s="100"/>
      <c r="F1" s="100"/>
      <c r="G1" s="100"/>
      <c r="H1" s="100"/>
      <c r="I1" s="100"/>
      <c r="J1" s="100"/>
      <c r="K1" s="100"/>
      <c r="L1" s="100"/>
      <c r="M1" s="100"/>
      <c r="N1" s="100"/>
      <c r="O1" s="100"/>
      <c r="P1" s="100"/>
      <c r="Q1" s="100"/>
      <c r="R1" s="100"/>
      <c r="S1" s="100"/>
      <c r="T1" s="100"/>
      <c r="U1" s="100"/>
      <c r="V1" s="100"/>
      <c r="W1" s="100"/>
      <c r="X1" s="100"/>
      <c r="Y1" s="100"/>
      <c r="Z1" s="100"/>
      <c r="AA1" s="100"/>
      <c r="AB1" s="100"/>
      <c r="AC1" s="100"/>
      <c r="AD1" s="100"/>
      <c r="AE1" s="100"/>
      <c r="AF1" s="100"/>
      <c r="AG1" s="100"/>
      <c r="AH1" s="100"/>
      <c r="AI1" s="100"/>
      <c r="AJ1" s="100"/>
      <c r="AK1" s="100"/>
      <c r="AL1" s="100"/>
      <c r="AM1" s="100"/>
      <c r="AN1" s="100"/>
      <c r="AO1" s="100"/>
      <c r="AP1" s="100"/>
      <c r="AQ1" s="100"/>
      <c r="AR1" s="100"/>
      <c r="AS1" s="100"/>
      <c r="AT1" s="100"/>
      <c r="AU1" s="100"/>
      <c r="AV1" s="100"/>
      <c r="AW1" s="100"/>
      <c r="AX1" s="100"/>
      <c r="AY1" s="100"/>
      <c r="AZ1" s="100"/>
      <c r="BA1" s="100"/>
      <c r="BB1" s="100"/>
      <c r="BC1" s="100"/>
      <c r="BD1" s="100"/>
      <c r="BE1" s="100"/>
      <c r="BF1" s="100"/>
      <c r="BG1" s="100"/>
      <c r="BH1" s="100"/>
      <c r="BI1" s="100"/>
      <c r="BJ1" s="100"/>
      <c r="BK1" s="100"/>
      <c r="BL1" s="100"/>
      <c r="BM1" s="100"/>
      <c r="BN1" s="100"/>
      <c r="BO1" s="100"/>
      <c r="BP1" s="100"/>
      <c r="BQ1" s="100"/>
      <c r="BR1" s="100"/>
      <c r="BS1" s="100"/>
      <c r="BT1" s="100"/>
      <c r="BU1" s="100"/>
      <c r="BV1" s="100"/>
    </row>
    <row r="2" spans="1:74" ht="9" customHeight="1">
      <c r="A2" s="103"/>
      <c r="B2" s="103"/>
      <c r="C2" s="103"/>
      <c r="D2" s="103"/>
      <c r="E2" s="103"/>
      <c r="F2" s="103"/>
      <c r="G2" s="103"/>
      <c r="H2" s="103"/>
      <c r="I2" s="103"/>
      <c r="J2" s="103"/>
      <c r="K2" s="103"/>
      <c r="L2" s="103"/>
      <c r="M2" s="103"/>
      <c r="N2" s="103"/>
      <c r="O2" s="103"/>
      <c r="P2" s="103"/>
      <c r="Q2" s="103"/>
      <c r="R2" s="103"/>
      <c r="S2" s="103"/>
      <c r="T2" s="103"/>
      <c r="U2" s="103"/>
      <c r="V2" s="103"/>
      <c r="W2" s="103"/>
      <c r="X2" s="103"/>
      <c r="Y2" s="103"/>
      <c r="Z2" s="103"/>
      <c r="AA2" s="103"/>
      <c r="AB2" s="103"/>
      <c r="AC2" s="103"/>
      <c r="AD2" s="103"/>
      <c r="AE2" s="103"/>
      <c r="AF2" s="103"/>
      <c r="AG2" s="103"/>
      <c r="AH2" s="103"/>
      <c r="AI2" s="103"/>
      <c r="AJ2" s="103"/>
      <c r="AK2" s="103"/>
      <c r="AL2" s="103"/>
      <c r="AM2" s="103"/>
      <c r="AN2" s="103"/>
      <c r="AO2" s="103"/>
      <c r="AP2" s="103"/>
      <c r="AQ2" s="103"/>
      <c r="AR2" s="103"/>
      <c r="AS2" s="103"/>
      <c r="AT2" s="103"/>
      <c r="AU2" s="103"/>
      <c r="AV2" s="103"/>
      <c r="AW2" s="103"/>
      <c r="AX2" s="103"/>
      <c r="AY2" s="103"/>
      <c r="AZ2" s="103"/>
      <c r="BA2" s="103"/>
      <c r="BB2" s="103"/>
      <c r="BC2" s="103"/>
      <c r="BD2" s="103"/>
      <c r="BE2" s="103"/>
      <c r="BF2" s="103"/>
      <c r="BG2" s="103"/>
      <c r="BH2" s="103"/>
      <c r="BI2" s="103"/>
      <c r="BJ2" s="103"/>
      <c r="BK2" s="103"/>
      <c r="BL2" s="103"/>
      <c r="BM2" s="103"/>
      <c r="BN2" s="103"/>
      <c r="BO2" s="103"/>
      <c r="BP2" s="103"/>
      <c r="BQ2" s="103"/>
      <c r="BR2" s="103"/>
      <c r="BS2" s="103"/>
      <c r="BT2" s="103"/>
      <c r="BU2" s="103"/>
      <c r="BV2" s="103"/>
    </row>
    <row r="3" spans="1:74" ht="18.75" customHeight="1">
      <c r="A3" s="101">
        <f>入力用!B19</f>
        <v>44788</v>
      </c>
      <c r="B3" s="102"/>
      <c r="C3" s="102"/>
      <c r="D3" s="102"/>
      <c r="E3" s="102"/>
      <c r="F3" s="102"/>
      <c r="G3" s="102"/>
      <c r="H3" s="102"/>
      <c r="I3" s="102"/>
      <c r="J3" s="102"/>
      <c r="K3" s="102"/>
      <c r="L3" s="102"/>
      <c r="M3" s="102"/>
      <c r="N3" s="102"/>
      <c r="O3" s="102"/>
      <c r="P3" s="102"/>
      <c r="Q3" s="102"/>
      <c r="R3" s="102"/>
      <c r="S3" s="102"/>
      <c r="T3" s="102"/>
      <c r="U3" s="102"/>
      <c r="V3" s="102"/>
      <c r="W3" s="102"/>
      <c r="X3" s="102"/>
      <c r="Y3" s="102"/>
      <c r="Z3" s="102"/>
      <c r="AA3" s="102"/>
      <c r="AB3" s="102"/>
      <c r="AC3" s="102"/>
      <c r="AD3" s="102"/>
      <c r="AE3" s="102"/>
      <c r="AF3" s="102"/>
      <c r="AG3" s="102"/>
      <c r="AH3" s="102"/>
      <c r="AI3" s="102"/>
      <c r="AJ3" s="102"/>
      <c r="AK3" s="102"/>
      <c r="AL3" s="102"/>
      <c r="AM3" s="102"/>
      <c r="AN3" s="102"/>
      <c r="AO3" s="102"/>
      <c r="AP3" s="102"/>
      <c r="AQ3" s="102"/>
      <c r="AR3" s="102"/>
      <c r="AS3" s="102"/>
      <c r="AT3" s="102"/>
      <c r="AU3" s="102"/>
      <c r="AV3" s="102"/>
      <c r="AW3" s="102"/>
      <c r="AX3" s="102"/>
      <c r="AY3" s="102"/>
      <c r="AZ3" s="102"/>
      <c r="BA3" s="102"/>
      <c r="BB3" s="102"/>
      <c r="BC3" s="102"/>
      <c r="BD3" s="102"/>
      <c r="BE3" s="102"/>
      <c r="BF3" s="102"/>
      <c r="BG3" s="102"/>
      <c r="BH3" s="102"/>
      <c r="BI3" s="102"/>
      <c r="BJ3" s="102"/>
      <c r="BK3" s="102"/>
      <c r="BL3" s="102"/>
      <c r="BM3" s="102"/>
      <c r="BN3" s="102"/>
      <c r="BO3" s="102"/>
      <c r="BP3" s="102"/>
      <c r="BQ3" s="102"/>
      <c r="BR3" s="102"/>
      <c r="BS3" s="102"/>
      <c r="BT3" s="102"/>
      <c r="BU3" s="102"/>
      <c r="BV3" s="102"/>
    </row>
    <row r="4" spans="1:74" ht="8.25" customHeight="1">
      <c r="A4" s="103"/>
      <c r="B4" s="103"/>
      <c r="C4" s="103"/>
      <c r="D4" s="103"/>
      <c r="E4" s="103"/>
      <c r="F4" s="103"/>
      <c r="G4" s="103"/>
      <c r="H4" s="103"/>
      <c r="I4" s="103"/>
      <c r="J4" s="103"/>
      <c r="K4" s="103"/>
      <c r="L4" s="103"/>
      <c r="M4" s="103"/>
      <c r="N4" s="103"/>
      <c r="O4" s="103"/>
      <c r="P4" s="103"/>
      <c r="Q4" s="103"/>
      <c r="R4" s="103"/>
      <c r="S4" s="103"/>
      <c r="T4" s="103"/>
      <c r="U4" s="103"/>
      <c r="V4" s="103"/>
      <c r="W4" s="103"/>
      <c r="X4" s="103"/>
      <c r="Y4" s="103"/>
      <c r="Z4" s="103"/>
      <c r="AA4" s="103"/>
      <c r="AB4" s="103"/>
      <c r="AC4" s="103"/>
      <c r="AD4" s="103"/>
      <c r="AE4" s="103"/>
      <c r="AF4" s="103"/>
      <c r="AG4" s="103"/>
      <c r="AH4" s="103"/>
      <c r="AI4" s="103"/>
      <c r="AJ4" s="103"/>
      <c r="AK4" s="103"/>
      <c r="AL4" s="103"/>
      <c r="AM4" s="103"/>
      <c r="AN4" s="103"/>
      <c r="AO4" s="103"/>
      <c r="AP4" s="103"/>
      <c r="AQ4" s="103"/>
      <c r="AR4" s="103"/>
      <c r="AS4" s="103"/>
      <c r="AT4" s="103"/>
      <c r="AU4" s="103"/>
      <c r="AV4" s="103"/>
      <c r="AW4" s="103"/>
      <c r="AX4" s="103"/>
      <c r="AY4" s="103"/>
      <c r="AZ4" s="103"/>
      <c r="BA4" s="103"/>
      <c r="BB4" s="103"/>
      <c r="BC4" s="103"/>
      <c r="BD4" s="103"/>
      <c r="BE4" s="103"/>
      <c r="BF4" s="103"/>
      <c r="BG4" s="103"/>
      <c r="BH4" s="103"/>
      <c r="BI4" s="103"/>
      <c r="BJ4" s="103"/>
      <c r="BK4" s="103"/>
      <c r="BL4" s="103"/>
      <c r="BM4" s="103"/>
      <c r="BN4" s="103"/>
      <c r="BO4" s="103"/>
      <c r="BP4" s="103"/>
      <c r="BQ4" s="103"/>
      <c r="BR4" s="103"/>
      <c r="BS4" s="103"/>
      <c r="BT4" s="103"/>
      <c r="BU4" s="103"/>
      <c r="BV4" s="103"/>
    </row>
    <row r="5" spans="1:74" ht="18.75" customHeight="1">
      <c r="B5" s="97" t="s">
        <v>3</v>
      </c>
      <c r="C5" s="97"/>
      <c r="D5" s="97"/>
      <c r="E5" s="97"/>
      <c r="F5" s="97"/>
      <c r="G5" s="97"/>
      <c r="H5" s="97"/>
      <c r="I5" s="97"/>
      <c r="J5" s="97"/>
      <c r="K5" s="97"/>
      <c r="L5" s="97"/>
      <c r="M5" s="97"/>
      <c r="N5" s="97"/>
      <c r="O5" s="97"/>
      <c r="P5" s="97"/>
      <c r="Q5" s="97"/>
      <c r="R5" s="97"/>
      <c r="S5" s="97"/>
      <c r="T5" s="97"/>
      <c r="U5" s="97"/>
    </row>
    <row r="6" spans="1:74" ht="18.75" customHeight="1">
      <c r="AT6" s="103" t="s">
        <v>25</v>
      </c>
      <c r="AU6" s="103"/>
      <c r="AV6" s="103"/>
      <c r="AW6" s="103"/>
      <c r="AX6" s="103"/>
      <c r="AY6" s="103"/>
      <c r="AZ6" s="103"/>
      <c r="BB6" s="98" t="str">
        <f>入力用!B5</f>
        <v>○○高校　陸上競技部</v>
      </c>
      <c r="BC6" s="99"/>
      <c r="BD6" s="99"/>
      <c r="BE6" s="99"/>
      <c r="BF6" s="99"/>
      <c r="BG6" s="99"/>
      <c r="BH6" s="99"/>
      <c r="BI6" s="99"/>
      <c r="BJ6" s="99"/>
      <c r="BK6" s="99"/>
      <c r="BL6" s="99"/>
      <c r="BM6" s="99"/>
      <c r="BN6" s="99"/>
      <c r="BO6" s="99"/>
      <c r="BP6" s="99"/>
      <c r="BQ6" s="99"/>
      <c r="BR6" s="99"/>
      <c r="BS6" s="99"/>
      <c r="BT6" s="99"/>
      <c r="BU6" s="99"/>
      <c r="BV6" s="99"/>
    </row>
    <row r="7" spans="1:74" ht="18.75" customHeight="1">
      <c r="BB7" s="200" t="str">
        <f>入力用!B6</f>
        <v>○○　○○</v>
      </c>
      <c r="BC7" s="96"/>
      <c r="BD7" s="96"/>
      <c r="BE7" s="96"/>
      <c r="BF7" s="96"/>
      <c r="BG7" s="96"/>
      <c r="BH7" s="96"/>
      <c r="BI7" s="96"/>
      <c r="BJ7" s="96"/>
      <c r="BK7" s="96"/>
      <c r="BL7" s="96"/>
      <c r="BM7" s="96"/>
      <c r="BN7" s="96"/>
      <c r="BO7" s="96"/>
      <c r="BP7" s="96"/>
      <c r="BQ7" s="96"/>
      <c r="BR7" s="96"/>
      <c r="BS7" s="96"/>
      <c r="BT7" s="96"/>
      <c r="BU7" s="96"/>
      <c r="BV7" s="96"/>
    </row>
    <row r="8" spans="1:74" ht="18.75" customHeight="1">
      <c r="A8" s="103" t="s">
        <v>98</v>
      </c>
      <c r="B8" s="103"/>
      <c r="C8" s="103"/>
      <c r="D8" s="103"/>
      <c r="E8" s="103"/>
      <c r="F8" s="103"/>
      <c r="G8" s="103"/>
      <c r="H8" s="103"/>
      <c r="I8" s="103"/>
      <c r="J8" s="103"/>
      <c r="K8" s="103"/>
      <c r="L8" s="103"/>
      <c r="M8" s="103"/>
      <c r="N8" s="103"/>
      <c r="O8" s="103"/>
      <c r="P8" s="103"/>
      <c r="Q8" s="103"/>
      <c r="R8" s="103"/>
      <c r="S8" s="103"/>
      <c r="T8" s="103"/>
      <c r="U8" s="103"/>
      <c r="V8" s="103"/>
      <c r="W8" s="103"/>
      <c r="X8" s="103"/>
      <c r="Y8" s="103"/>
      <c r="Z8" s="103"/>
      <c r="AA8" s="103"/>
      <c r="AB8" s="103"/>
      <c r="AC8" s="103"/>
      <c r="AD8" s="103"/>
      <c r="AE8" s="103"/>
      <c r="AF8" s="103"/>
      <c r="AG8" s="103"/>
      <c r="AH8" s="103"/>
      <c r="AI8" s="103"/>
      <c r="AJ8" s="103"/>
      <c r="AK8" s="103"/>
      <c r="AL8" s="103"/>
      <c r="AM8" s="103"/>
      <c r="AN8" s="103"/>
      <c r="AO8" s="103"/>
      <c r="AP8" s="103"/>
      <c r="AQ8" s="103"/>
      <c r="AR8" s="103"/>
      <c r="AS8" s="103"/>
      <c r="AT8" s="103"/>
      <c r="AU8" s="103"/>
      <c r="AV8" s="103"/>
      <c r="AW8" s="103"/>
      <c r="AX8" s="103"/>
      <c r="AY8" s="103"/>
      <c r="AZ8" s="103"/>
      <c r="BA8" s="103"/>
      <c r="BB8" s="103"/>
      <c r="BC8" s="103"/>
      <c r="BD8" s="103"/>
      <c r="BE8" s="103"/>
      <c r="BF8" s="103"/>
      <c r="BG8" s="103"/>
      <c r="BH8" s="103"/>
      <c r="BI8" s="103"/>
      <c r="BJ8" s="103"/>
      <c r="BK8" s="103"/>
      <c r="BL8" s="103"/>
      <c r="BM8" s="103"/>
      <c r="BN8" s="103"/>
      <c r="BO8" s="103"/>
      <c r="BP8" s="103"/>
      <c r="BQ8" s="103"/>
      <c r="BR8" s="103"/>
      <c r="BS8" s="103"/>
      <c r="BT8" s="103"/>
      <c r="BU8" s="103"/>
      <c r="BV8" s="103"/>
    </row>
    <row r="9" spans="1:74" ht="8.25" customHeight="1">
      <c r="A9" s="96"/>
      <c r="B9" s="96"/>
      <c r="C9" s="96"/>
      <c r="D9" s="96"/>
      <c r="E9" s="96"/>
      <c r="F9" s="96"/>
      <c r="G9" s="96"/>
      <c r="H9" s="96"/>
      <c r="I9" s="96"/>
      <c r="J9" s="96"/>
      <c r="K9" s="96"/>
      <c r="L9" s="96"/>
      <c r="M9" s="96"/>
      <c r="N9" s="96"/>
      <c r="O9" s="96"/>
      <c r="P9" s="96"/>
      <c r="Q9" s="96"/>
      <c r="R9" s="96"/>
      <c r="S9" s="96"/>
      <c r="T9" s="96"/>
      <c r="U9" s="96"/>
      <c r="V9" s="96"/>
      <c r="W9" s="96"/>
      <c r="X9" s="96"/>
      <c r="Y9" s="96"/>
      <c r="Z9" s="96"/>
      <c r="AA9" s="96"/>
      <c r="AB9" s="96"/>
      <c r="AC9" s="96"/>
      <c r="AD9" s="96"/>
      <c r="AE9" s="96"/>
      <c r="AF9" s="96"/>
      <c r="AG9" s="96"/>
      <c r="AH9" s="96"/>
      <c r="AI9" s="96"/>
      <c r="AJ9" s="96"/>
      <c r="AK9" s="96"/>
      <c r="AL9" s="96"/>
      <c r="AM9" s="96"/>
      <c r="AN9" s="96"/>
      <c r="AO9" s="96"/>
      <c r="AP9" s="96"/>
      <c r="AQ9" s="96"/>
      <c r="AR9" s="96"/>
      <c r="AS9" s="96"/>
      <c r="AT9" s="96"/>
      <c r="AU9" s="96"/>
      <c r="AV9" s="96"/>
      <c r="AW9" s="96"/>
      <c r="AX9" s="96"/>
      <c r="AY9" s="96"/>
      <c r="AZ9" s="96"/>
      <c r="BA9" s="96"/>
      <c r="BB9" s="96"/>
      <c r="BC9" s="96"/>
      <c r="BD9" s="96"/>
      <c r="BE9" s="96"/>
      <c r="BF9" s="96"/>
      <c r="BG9" s="96"/>
      <c r="BH9" s="96"/>
      <c r="BI9" s="96"/>
      <c r="BJ9" s="96"/>
      <c r="BK9" s="96"/>
      <c r="BL9" s="96"/>
      <c r="BM9" s="96"/>
      <c r="BN9" s="96"/>
      <c r="BO9" s="96"/>
      <c r="BP9" s="96"/>
      <c r="BQ9" s="96"/>
      <c r="BR9" s="96"/>
      <c r="BS9" s="96"/>
      <c r="BT9" s="96"/>
      <c r="BU9" s="96"/>
      <c r="BV9" s="96"/>
    </row>
    <row r="10" spans="1:74" ht="18.75" customHeight="1">
      <c r="A10" s="198">
        <f>入力用!B17</f>
        <v>44759</v>
      </c>
      <c r="B10" s="198"/>
      <c r="C10" s="198"/>
      <c r="D10" s="198"/>
      <c r="E10" s="198"/>
      <c r="F10" s="198"/>
      <c r="G10" s="198"/>
      <c r="H10" s="198"/>
      <c r="I10" s="198"/>
      <c r="J10" s="198"/>
      <c r="K10" s="198"/>
      <c r="L10" s="198"/>
      <c r="M10" s="198"/>
      <c r="N10" s="198"/>
      <c r="O10" s="198"/>
      <c r="P10" s="198"/>
      <c r="Q10" s="198"/>
      <c r="R10" s="198"/>
      <c r="S10" s="198"/>
      <c r="T10" s="198"/>
      <c r="U10" s="198"/>
      <c r="V10" s="198"/>
      <c r="W10" s="199">
        <f>入力用!B18</f>
        <v>35</v>
      </c>
      <c r="X10" s="199"/>
      <c r="Y10" s="199"/>
      <c r="Z10" s="199"/>
      <c r="AA10" s="199"/>
      <c r="AB10" s="199"/>
      <c r="AC10" s="199"/>
      <c r="AD10" s="199"/>
      <c r="AE10" s="199"/>
      <c r="AF10" s="199"/>
      <c r="AG10" s="199"/>
      <c r="AH10" s="199"/>
      <c r="AI10" s="199"/>
      <c r="AJ10" s="199"/>
      <c r="AK10" s="199"/>
      <c r="AL10" s="199"/>
      <c r="AM10" s="199"/>
      <c r="AN10" s="199"/>
      <c r="AO10" s="199"/>
      <c r="AP10" s="199"/>
      <c r="AQ10" s="199"/>
      <c r="AR10" s="199"/>
      <c r="AS10" s="199"/>
      <c r="AT10" s="199"/>
      <c r="AU10" s="199"/>
      <c r="AV10" s="199"/>
      <c r="AW10" s="199"/>
      <c r="AX10" s="199"/>
      <c r="AY10" s="199"/>
      <c r="AZ10" s="199"/>
      <c r="BA10" s="199"/>
      <c r="BB10" s="199"/>
      <c r="BC10" s="199"/>
      <c r="BD10" s="199"/>
      <c r="BE10" s="199"/>
      <c r="BF10" s="199"/>
      <c r="BG10" s="199"/>
      <c r="BH10" s="199"/>
      <c r="BI10" s="199"/>
      <c r="BJ10" s="199"/>
      <c r="BK10" s="199"/>
      <c r="BL10" s="199"/>
      <c r="BM10" s="199"/>
      <c r="BN10" s="199"/>
      <c r="BO10" s="199"/>
      <c r="BP10" s="199"/>
      <c r="BQ10" s="199"/>
      <c r="BR10" s="199"/>
      <c r="BS10" s="199"/>
      <c r="BT10" s="199"/>
      <c r="BU10" s="199"/>
      <c r="BV10" s="199"/>
    </row>
    <row r="11" spans="1:74" ht="18.75" customHeight="1">
      <c r="A11" s="202" t="s">
        <v>113</v>
      </c>
      <c r="B11" s="202"/>
      <c r="C11" s="202"/>
      <c r="D11" s="202"/>
      <c r="E11" s="202"/>
      <c r="F11" s="202"/>
      <c r="G11" s="202"/>
      <c r="H11" s="202"/>
      <c r="I11" s="202"/>
      <c r="J11" s="202"/>
      <c r="K11" s="202"/>
      <c r="L11" s="202"/>
      <c r="M11" s="202"/>
      <c r="N11" s="202"/>
      <c r="O11" s="202"/>
      <c r="P11" s="202"/>
      <c r="Q11" s="202"/>
      <c r="R11" s="202"/>
      <c r="S11" s="202"/>
      <c r="T11" s="202"/>
      <c r="U11" s="202"/>
      <c r="V11" s="202"/>
      <c r="W11" s="202"/>
      <c r="X11" s="202"/>
      <c r="Y11" s="202"/>
      <c r="Z11" s="202"/>
      <c r="AA11" s="202"/>
      <c r="AB11" s="202"/>
      <c r="AC11" s="202"/>
      <c r="AD11" s="202"/>
      <c r="AE11" s="202"/>
      <c r="AF11" s="202"/>
      <c r="AG11" s="202"/>
      <c r="AH11" s="202"/>
      <c r="AI11" s="202"/>
      <c r="AJ11" s="202"/>
      <c r="AK11" s="202"/>
      <c r="AL11" s="202"/>
      <c r="AM11" s="202"/>
      <c r="AN11" s="202"/>
      <c r="AO11" s="202"/>
      <c r="AP11" s="202"/>
      <c r="AQ11" s="202"/>
      <c r="AR11" s="202"/>
      <c r="AS11" s="202"/>
      <c r="AT11" s="202"/>
      <c r="AU11" s="202"/>
      <c r="AV11" s="202"/>
      <c r="AW11" s="202"/>
      <c r="AX11" s="202"/>
      <c r="AY11" s="202"/>
      <c r="AZ11" s="202"/>
      <c r="BA11" s="202"/>
      <c r="BB11" s="202"/>
      <c r="BC11" s="202"/>
      <c r="BD11" s="202"/>
      <c r="BE11" s="202"/>
      <c r="BF11" s="202"/>
      <c r="BG11" s="202"/>
      <c r="BH11" s="202"/>
      <c r="BI11" s="202"/>
      <c r="BJ11" s="202"/>
      <c r="BK11" s="202"/>
      <c r="BL11" s="202"/>
      <c r="BM11" s="202"/>
      <c r="BN11" s="202"/>
      <c r="BO11" s="202"/>
      <c r="BP11" s="202"/>
      <c r="BQ11" s="202"/>
      <c r="BR11" s="202"/>
      <c r="BS11" s="202"/>
      <c r="BT11" s="202"/>
      <c r="BU11" s="202"/>
      <c r="BV11" s="202"/>
    </row>
    <row r="12" spans="1:74" ht="8.25" customHeight="1">
      <c r="A12" s="104"/>
      <c r="B12" s="104"/>
      <c r="C12" s="104"/>
      <c r="D12" s="104"/>
      <c r="E12" s="104"/>
      <c r="F12" s="104"/>
      <c r="G12" s="104"/>
      <c r="H12" s="104"/>
      <c r="I12" s="104"/>
      <c r="J12" s="104"/>
      <c r="K12" s="104"/>
      <c r="L12" s="104"/>
      <c r="M12" s="104"/>
      <c r="N12" s="104"/>
      <c r="O12" s="104"/>
      <c r="P12" s="104"/>
      <c r="Q12" s="104"/>
      <c r="R12" s="104"/>
      <c r="S12" s="104"/>
      <c r="T12" s="104"/>
      <c r="U12" s="104"/>
      <c r="V12" s="104"/>
      <c r="W12" s="104"/>
      <c r="X12" s="104"/>
      <c r="Y12" s="104"/>
      <c r="Z12" s="104"/>
      <c r="AA12" s="104"/>
      <c r="AB12" s="104"/>
      <c r="AC12" s="104"/>
      <c r="AD12" s="104"/>
      <c r="AE12" s="104"/>
      <c r="AF12" s="104"/>
      <c r="AG12" s="104"/>
      <c r="AH12" s="104"/>
      <c r="AI12" s="104"/>
      <c r="AJ12" s="104"/>
      <c r="AK12" s="104"/>
      <c r="AL12" s="104"/>
      <c r="AM12" s="104"/>
      <c r="AN12" s="104"/>
      <c r="AO12" s="104"/>
      <c r="AP12" s="104"/>
      <c r="AQ12" s="104"/>
      <c r="AR12" s="104"/>
      <c r="AS12" s="104"/>
      <c r="AT12" s="104"/>
      <c r="AU12" s="104"/>
      <c r="AV12" s="104"/>
      <c r="AW12" s="104"/>
      <c r="AX12" s="104"/>
      <c r="AY12" s="104"/>
      <c r="AZ12" s="104"/>
      <c r="BA12" s="104"/>
      <c r="BB12" s="104"/>
      <c r="BC12" s="104"/>
      <c r="BD12" s="104"/>
      <c r="BE12" s="104"/>
      <c r="BF12" s="104"/>
      <c r="BG12" s="104"/>
      <c r="BH12" s="104"/>
      <c r="BI12" s="104"/>
      <c r="BJ12" s="104"/>
      <c r="BK12" s="104"/>
      <c r="BL12" s="104"/>
      <c r="BM12" s="104"/>
      <c r="BN12" s="104"/>
      <c r="BO12" s="104"/>
      <c r="BP12" s="104"/>
      <c r="BQ12" s="104"/>
      <c r="BR12" s="104"/>
      <c r="BS12" s="104"/>
      <c r="BT12" s="104"/>
      <c r="BU12" s="104"/>
      <c r="BV12" s="104"/>
    </row>
    <row r="13" spans="1:74" ht="18.75" customHeight="1">
      <c r="A13" s="201" t="s">
        <v>7</v>
      </c>
      <c r="B13" s="201"/>
      <c r="C13" s="201"/>
      <c r="D13" s="201"/>
      <c r="E13" s="201"/>
      <c r="F13" s="201"/>
      <c r="G13" s="201"/>
      <c r="H13" s="201"/>
      <c r="I13" s="201"/>
      <c r="J13" s="201"/>
      <c r="K13" s="201"/>
      <c r="L13" s="201"/>
      <c r="M13" s="201"/>
      <c r="N13" s="201"/>
      <c r="O13" s="201"/>
      <c r="P13" s="201"/>
      <c r="Q13" s="201"/>
      <c r="R13" s="201"/>
      <c r="S13" s="201"/>
      <c r="T13" s="201"/>
      <c r="U13" s="201"/>
      <c r="V13" s="201"/>
      <c r="W13" s="201"/>
      <c r="X13" s="201"/>
      <c r="Y13" s="201"/>
      <c r="Z13" s="201"/>
      <c r="AA13" s="201"/>
      <c r="AB13" s="201"/>
      <c r="AC13" s="201"/>
      <c r="AD13" s="201"/>
      <c r="AE13" s="201"/>
      <c r="AF13" s="201"/>
      <c r="AG13" s="201"/>
      <c r="AH13" s="201"/>
      <c r="AI13" s="201"/>
      <c r="AJ13" s="201"/>
      <c r="AK13" s="201"/>
      <c r="AL13" s="201"/>
      <c r="AM13" s="201"/>
      <c r="AN13" s="201"/>
      <c r="AO13" s="201"/>
      <c r="AP13" s="201"/>
      <c r="AQ13" s="201"/>
      <c r="AR13" s="201"/>
      <c r="AS13" s="201"/>
      <c r="AT13" s="201"/>
      <c r="AU13" s="201"/>
      <c r="AV13" s="201"/>
      <c r="AW13" s="201"/>
      <c r="AX13" s="201"/>
      <c r="AY13" s="201"/>
      <c r="AZ13" s="201"/>
      <c r="BA13" s="201"/>
      <c r="BB13" s="201"/>
      <c r="BC13" s="201"/>
      <c r="BD13" s="201"/>
      <c r="BE13" s="201"/>
      <c r="BF13" s="201"/>
      <c r="BG13" s="201"/>
      <c r="BH13" s="201"/>
      <c r="BI13" s="201"/>
      <c r="BJ13" s="201"/>
      <c r="BK13" s="201"/>
      <c r="BL13" s="201"/>
      <c r="BM13" s="201"/>
      <c r="BN13" s="201"/>
      <c r="BO13" s="201"/>
      <c r="BP13" s="201"/>
      <c r="BQ13" s="201"/>
      <c r="BR13" s="201"/>
      <c r="BS13" s="201"/>
      <c r="BT13" s="201"/>
      <c r="BU13" s="201"/>
      <c r="BV13" s="201"/>
    </row>
    <row r="14" spans="1:74" ht="8.25" customHeight="1">
      <c r="A14" s="124"/>
      <c r="B14" s="124"/>
      <c r="C14" s="124"/>
      <c r="D14" s="124"/>
      <c r="E14" s="124"/>
      <c r="F14" s="124"/>
      <c r="G14" s="124"/>
      <c r="H14" s="124"/>
      <c r="I14" s="124"/>
      <c r="J14" s="124"/>
      <c r="K14" s="124"/>
      <c r="L14" s="124"/>
      <c r="M14" s="124"/>
      <c r="N14" s="124"/>
      <c r="O14" s="124"/>
      <c r="P14" s="124"/>
      <c r="Q14" s="124"/>
      <c r="R14" s="124"/>
      <c r="S14" s="124"/>
      <c r="T14" s="124"/>
      <c r="U14" s="124"/>
      <c r="V14" s="124"/>
      <c r="W14" s="124"/>
      <c r="X14" s="124"/>
      <c r="Y14" s="124"/>
      <c r="Z14" s="124"/>
      <c r="AA14" s="124"/>
      <c r="AB14" s="124"/>
      <c r="AC14" s="124"/>
      <c r="AD14" s="124"/>
      <c r="AE14" s="124"/>
      <c r="AF14" s="124"/>
      <c r="AG14" s="124"/>
      <c r="AH14" s="124"/>
      <c r="AI14" s="124"/>
      <c r="AJ14" s="124"/>
      <c r="AK14" s="124"/>
      <c r="AL14" s="124"/>
      <c r="AM14" s="124"/>
      <c r="AN14" s="124"/>
      <c r="AO14" s="124"/>
      <c r="AP14" s="124"/>
      <c r="AQ14" s="124"/>
      <c r="AR14" s="124"/>
      <c r="AS14" s="124"/>
      <c r="AT14" s="124"/>
      <c r="AU14" s="124"/>
      <c r="AV14" s="124"/>
      <c r="AW14" s="124"/>
      <c r="AX14" s="124"/>
      <c r="AY14" s="124"/>
      <c r="AZ14" s="124"/>
      <c r="BA14" s="124"/>
      <c r="BB14" s="124"/>
      <c r="BC14" s="124"/>
      <c r="BD14" s="124"/>
      <c r="BE14" s="124"/>
      <c r="BF14" s="124"/>
      <c r="BG14" s="124"/>
      <c r="BH14" s="124"/>
      <c r="BI14" s="124"/>
      <c r="BJ14" s="124"/>
      <c r="BK14" s="124"/>
      <c r="BL14" s="124"/>
      <c r="BM14" s="124"/>
      <c r="BN14" s="124"/>
      <c r="BO14" s="124"/>
      <c r="BP14" s="124"/>
      <c r="BQ14" s="124"/>
      <c r="BR14" s="124"/>
      <c r="BS14" s="124"/>
      <c r="BT14" s="124"/>
      <c r="BU14" s="124"/>
      <c r="BV14" s="124"/>
    </row>
    <row r="15" spans="1:74" ht="18.75" customHeight="1">
      <c r="A15" s="14"/>
      <c r="B15" s="125" t="s">
        <v>9</v>
      </c>
      <c r="C15" s="125"/>
      <c r="D15" s="114"/>
      <c r="E15" s="114"/>
      <c r="F15" s="114"/>
      <c r="G15" s="114"/>
      <c r="H15" s="114"/>
      <c r="I15" s="31"/>
      <c r="J15" s="126" t="s">
        <v>109</v>
      </c>
      <c r="K15" s="127"/>
      <c r="L15" s="127"/>
      <c r="M15" s="127"/>
      <c r="N15" s="127"/>
      <c r="O15" s="127"/>
      <c r="P15" s="127"/>
      <c r="Q15" s="127"/>
      <c r="R15" s="127"/>
      <c r="S15" s="127"/>
      <c r="T15" s="127"/>
      <c r="U15" s="127"/>
      <c r="V15" s="127"/>
      <c r="W15" s="127"/>
      <c r="X15" s="127"/>
      <c r="Y15" s="127"/>
      <c r="Z15" s="127"/>
      <c r="AA15" s="127"/>
      <c r="AB15" s="127"/>
      <c r="AC15" s="127"/>
      <c r="AD15" s="127"/>
      <c r="AE15" s="127"/>
      <c r="AF15" s="127"/>
      <c r="AG15" s="127"/>
      <c r="AH15" s="127"/>
      <c r="AI15" s="127"/>
      <c r="AJ15" s="127"/>
      <c r="AK15" s="127"/>
      <c r="AL15" s="127"/>
      <c r="AM15" s="127"/>
      <c r="AN15" s="127"/>
      <c r="AO15" s="127"/>
      <c r="AP15" s="127"/>
      <c r="AQ15" s="127"/>
      <c r="AR15" s="127"/>
      <c r="AS15" s="127"/>
      <c r="AT15" s="127"/>
      <c r="AU15" s="127"/>
      <c r="AV15" s="127"/>
      <c r="AW15" s="127"/>
      <c r="AX15" s="127"/>
      <c r="AY15" s="127"/>
      <c r="AZ15" s="127"/>
      <c r="BA15" s="127"/>
      <c r="BB15" s="127"/>
      <c r="BC15" s="127"/>
      <c r="BD15" s="127"/>
      <c r="BE15" s="127"/>
      <c r="BF15" s="127"/>
      <c r="BG15" s="127"/>
      <c r="BH15" s="127"/>
      <c r="BI15" s="127"/>
      <c r="BJ15" s="127"/>
      <c r="BK15" s="127"/>
      <c r="BL15" s="127"/>
      <c r="BM15" s="127"/>
      <c r="BN15" s="127"/>
      <c r="BO15" s="127"/>
      <c r="BP15" s="127"/>
      <c r="BQ15" s="127"/>
      <c r="BR15" s="127"/>
      <c r="BS15" s="127"/>
      <c r="BT15" s="127"/>
      <c r="BU15" s="127"/>
      <c r="BV15" s="128"/>
    </row>
    <row r="16" spans="1:74" ht="18.75" customHeight="1">
      <c r="A16" s="203" t="s">
        <v>99</v>
      </c>
      <c r="B16" s="204"/>
      <c r="C16" s="205"/>
      <c r="D16" s="212" t="s">
        <v>100</v>
      </c>
      <c r="E16" s="212"/>
      <c r="F16" s="212"/>
      <c r="G16" s="212"/>
      <c r="H16" s="212"/>
      <c r="I16" s="212"/>
      <c r="J16" s="212"/>
      <c r="K16" s="212"/>
      <c r="L16" s="212"/>
      <c r="M16" s="212"/>
      <c r="N16" s="212"/>
      <c r="O16" s="212"/>
      <c r="P16" s="212"/>
      <c r="Q16" s="212"/>
      <c r="R16" s="212"/>
      <c r="S16" s="212"/>
      <c r="T16" s="212"/>
      <c r="U16" s="212"/>
      <c r="V16" s="212"/>
      <c r="W16" s="212"/>
      <c r="X16" s="212"/>
      <c r="Y16" s="212"/>
      <c r="Z16" s="212"/>
      <c r="AA16" s="212"/>
      <c r="AB16" s="212"/>
      <c r="AC16" s="212"/>
      <c r="AD16" s="212"/>
      <c r="AE16" s="212"/>
      <c r="AF16" s="212" t="s">
        <v>101</v>
      </c>
      <c r="AG16" s="212"/>
      <c r="AH16" s="212"/>
      <c r="AI16" s="212"/>
      <c r="AJ16" s="212"/>
      <c r="AK16" s="212"/>
      <c r="AL16" s="212"/>
      <c r="AM16" s="212"/>
      <c r="AN16" s="212"/>
      <c r="AO16" s="212"/>
      <c r="AP16" s="212"/>
      <c r="AQ16" s="212"/>
      <c r="AR16" s="212"/>
      <c r="AS16" s="212"/>
      <c r="AT16" s="212"/>
      <c r="AU16" s="212"/>
      <c r="AV16" s="212"/>
      <c r="AW16" s="212"/>
      <c r="AX16" s="212"/>
      <c r="AY16" s="212"/>
      <c r="AZ16" s="212"/>
      <c r="BA16" s="212"/>
      <c r="BB16" s="212"/>
      <c r="BC16" s="212"/>
      <c r="BD16" s="212"/>
      <c r="BE16" s="212"/>
      <c r="BF16" s="212"/>
      <c r="BG16" s="212"/>
      <c r="BH16" s="213" t="s">
        <v>102</v>
      </c>
      <c r="BI16" s="214"/>
      <c r="BJ16" s="214"/>
      <c r="BK16" s="214"/>
      <c r="BL16" s="214"/>
      <c r="BM16" s="214"/>
      <c r="BN16" s="214"/>
      <c r="BO16" s="214"/>
      <c r="BP16" s="214"/>
      <c r="BQ16" s="214"/>
      <c r="BR16" s="214"/>
      <c r="BS16" s="214"/>
      <c r="BT16" s="214"/>
      <c r="BU16" s="214"/>
      <c r="BV16" s="215"/>
    </row>
    <row r="17" spans="1:74" ht="18.75" customHeight="1">
      <c r="A17" s="206"/>
      <c r="B17" s="207"/>
      <c r="C17" s="208"/>
      <c r="D17" s="212" t="s">
        <v>26</v>
      </c>
      <c r="E17" s="212"/>
      <c r="F17" s="212"/>
      <c r="G17" s="212"/>
      <c r="H17" s="212"/>
      <c r="I17" s="212"/>
      <c r="J17" s="212"/>
      <c r="K17" s="212"/>
      <c r="L17" s="212"/>
      <c r="M17" s="212"/>
      <c r="N17" s="212"/>
      <c r="O17" s="212"/>
      <c r="P17" s="212"/>
      <c r="Q17" s="212"/>
      <c r="R17" s="212" t="s">
        <v>27</v>
      </c>
      <c r="S17" s="212"/>
      <c r="T17" s="212"/>
      <c r="U17" s="212"/>
      <c r="V17" s="212"/>
      <c r="W17" s="212" t="s">
        <v>28</v>
      </c>
      <c r="X17" s="212"/>
      <c r="Y17" s="212"/>
      <c r="Z17" s="212"/>
      <c r="AA17" s="212"/>
      <c r="AB17" s="212"/>
      <c r="AC17" s="212"/>
      <c r="AD17" s="212"/>
      <c r="AE17" s="212"/>
      <c r="AF17" s="212" t="s">
        <v>26</v>
      </c>
      <c r="AG17" s="212"/>
      <c r="AH17" s="212"/>
      <c r="AI17" s="212"/>
      <c r="AJ17" s="212"/>
      <c r="AK17" s="212"/>
      <c r="AL17" s="212"/>
      <c r="AM17" s="212"/>
      <c r="AN17" s="212"/>
      <c r="AO17" s="212"/>
      <c r="AP17" s="212"/>
      <c r="AQ17" s="212"/>
      <c r="AR17" s="212"/>
      <c r="AS17" s="212"/>
      <c r="AT17" s="212" t="s">
        <v>27</v>
      </c>
      <c r="AU17" s="212"/>
      <c r="AV17" s="212"/>
      <c r="AW17" s="212"/>
      <c r="AX17" s="212"/>
      <c r="AY17" s="212" t="s">
        <v>28</v>
      </c>
      <c r="AZ17" s="212"/>
      <c r="BA17" s="212"/>
      <c r="BB17" s="212"/>
      <c r="BC17" s="212"/>
      <c r="BD17" s="212"/>
      <c r="BE17" s="212"/>
      <c r="BF17" s="212"/>
      <c r="BG17" s="212"/>
      <c r="BH17" s="216"/>
      <c r="BI17" s="217"/>
      <c r="BJ17" s="217"/>
      <c r="BK17" s="217"/>
      <c r="BL17" s="217"/>
      <c r="BM17" s="217"/>
      <c r="BN17" s="217"/>
      <c r="BO17" s="217"/>
      <c r="BP17" s="217"/>
      <c r="BQ17" s="217"/>
      <c r="BR17" s="217"/>
      <c r="BS17" s="217"/>
      <c r="BT17" s="217"/>
      <c r="BU17" s="217"/>
      <c r="BV17" s="218"/>
    </row>
    <row r="18" spans="1:74" ht="18.75" customHeight="1">
      <c r="A18" s="206"/>
      <c r="B18" s="207"/>
      <c r="C18" s="208"/>
      <c r="D18" s="219" t="str">
        <f>IF('02 補助事業等計画書'!A7=0,"",'02 補助事業等計画書'!A7)</f>
        <v>宿泊費</v>
      </c>
      <c r="E18" s="220"/>
      <c r="F18" s="220"/>
      <c r="G18" s="220"/>
      <c r="H18" s="220"/>
      <c r="I18" s="220"/>
      <c r="J18" s="220"/>
      <c r="K18" s="220"/>
      <c r="L18" s="220"/>
      <c r="M18" s="220"/>
      <c r="N18" s="220"/>
      <c r="O18" s="220"/>
      <c r="P18" s="220"/>
      <c r="Q18" s="221"/>
      <c r="R18" s="222">
        <f>IF('02 補助事業等計画書'!N7=0,"",'02 補助事業等計画書'!N7)</f>
        <v>43</v>
      </c>
      <c r="S18" s="222"/>
      <c r="T18" s="222"/>
      <c r="U18" s="222"/>
      <c r="V18" s="222"/>
      <c r="W18" s="223">
        <f>IF('02 補助事業等計画書'!Q7=0,"",'02 補助事業等計画書'!Q7)</f>
        <v>258000</v>
      </c>
      <c r="X18" s="223"/>
      <c r="Y18" s="223"/>
      <c r="Z18" s="223"/>
      <c r="AA18" s="223"/>
      <c r="AB18" s="223"/>
      <c r="AC18" s="223"/>
      <c r="AD18" s="223"/>
      <c r="AE18" s="223"/>
      <c r="AF18" s="147" t="s">
        <v>145</v>
      </c>
      <c r="AG18" s="147"/>
      <c r="AH18" s="147"/>
      <c r="AI18" s="147"/>
      <c r="AJ18" s="147"/>
      <c r="AK18" s="147"/>
      <c r="AL18" s="147"/>
      <c r="AM18" s="147"/>
      <c r="AN18" s="147"/>
      <c r="AO18" s="147"/>
      <c r="AP18" s="147"/>
      <c r="AQ18" s="147"/>
      <c r="AR18" s="147"/>
      <c r="AS18" s="147"/>
      <c r="AT18" s="224">
        <v>43</v>
      </c>
      <c r="AU18" s="224"/>
      <c r="AV18" s="224"/>
      <c r="AW18" s="224"/>
      <c r="AX18" s="224"/>
      <c r="AY18" s="225">
        <v>258000</v>
      </c>
      <c r="AZ18" s="225"/>
      <c r="BA18" s="225"/>
      <c r="BB18" s="225"/>
      <c r="BC18" s="225"/>
      <c r="BD18" s="225"/>
      <c r="BE18" s="225"/>
      <c r="BF18" s="225"/>
      <c r="BG18" s="225"/>
      <c r="BH18" s="147"/>
      <c r="BI18" s="147"/>
      <c r="BJ18" s="147"/>
      <c r="BK18" s="147"/>
      <c r="BL18" s="147"/>
      <c r="BM18" s="147"/>
      <c r="BN18" s="147"/>
      <c r="BO18" s="147"/>
      <c r="BP18" s="147"/>
      <c r="BQ18" s="147"/>
      <c r="BR18" s="147"/>
      <c r="BS18" s="147"/>
      <c r="BT18" s="147"/>
      <c r="BU18" s="147"/>
      <c r="BV18" s="147"/>
    </row>
    <row r="19" spans="1:74" ht="18.75" customHeight="1">
      <c r="A19" s="206"/>
      <c r="B19" s="207"/>
      <c r="C19" s="208"/>
      <c r="D19" s="226" t="str">
        <f>IF('02 補助事業等計画書'!A8=0,"",'02 補助事業等計画書'!A8)</f>
        <v>レンタカー</v>
      </c>
      <c r="E19" s="226"/>
      <c r="F19" s="226"/>
      <c r="G19" s="226"/>
      <c r="H19" s="226"/>
      <c r="I19" s="226"/>
      <c r="J19" s="226"/>
      <c r="K19" s="226"/>
      <c r="L19" s="226"/>
      <c r="M19" s="226"/>
      <c r="N19" s="226"/>
      <c r="O19" s="226"/>
      <c r="P19" s="226"/>
      <c r="Q19" s="226"/>
      <c r="R19" s="222" t="str">
        <f>IF('02 補助事業等計画書'!N8=0,"",'02 補助事業等計画書'!N8)</f>
        <v/>
      </c>
      <c r="S19" s="222"/>
      <c r="T19" s="222"/>
      <c r="U19" s="222"/>
      <c r="V19" s="222"/>
      <c r="W19" s="223">
        <f>IF('02 補助事業等計画書'!Q8=0,"",'02 補助事業等計画書'!Q8)</f>
        <v>15400</v>
      </c>
      <c r="X19" s="223"/>
      <c r="Y19" s="223"/>
      <c r="Z19" s="223"/>
      <c r="AA19" s="223"/>
      <c r="AB19" s="223"/>
      <c r="AC19" s="223"/>
      <c r="AD19" s="223"/>
      <c r="AE19" s="223"/>
      <c r="AF19" s="147" t="s">
        <v>146</v>
      </c>
      <c r="AG19" s="147"/>
      <c r="AH19" s="147"/>
      <c r="AI19" s="147"/>
      <c r="AJ19" s="147"/>
      <c r="AK19" s="147"/>
      <c r="AL19" s="147"/>
      <c r="AM19" s="147"/>
      <c r="AN19" s="147"/>
      <c r="AO19" s="147"/>
      <c r="AP19" s="147"/>
      <c r="AQ19" s="147"/>
      <c r="AR19" s="147"/>
      <c r="AS19" s="147"/>
      <c r="AT19" s="224"/>
      <c r="AU19" s="224"/>
      <c r="AV19" s="224"/>
      <c r="AW19" s="224"/>
      <c r="AX19" s="224"/>
      <c r="AY19" s="225">
        <v>14500</v>
      </c>
      <c r="AZ19" s="225"/>
      <c r="BA19" s="225"/>
      <c r="BB19" s="225"/>
      <c r="BC19" s="225"/>
      <c r="BD19" s="225"/>
      <c r="BE19" s="225"/>
      <c r="BF19" s="225"/>
      <c r="BG19" s="225"/>
      <c r="BH19" s="147"/>
      <c r="BI19" s="147"/>
      <c r="BJ19" s="147"/>
      <c r="BK19" s="147"/>
      <c r="BL19" s="147"/>
      <c r="BM19" s="147"/>
      <c r="BN19" s="147"/>
      <c r="BO19" s="147"/>
      <c r="BP19" s="147"/>
      <c r="BQ19" s="147"/>
      <c r="BR19" s="147"/>
      <c r="BS19" s="147"/>
      <c r="BT19" s="147"/>
      <c r="BU19" s="147"/>
      <c r="BV19" s="147"/>
    </row>
    <row r="20" spans="1:74" ht="18.75" customHeight="1">
      <c r="A20" s="206"/>
      <c r="B20" s="207"/>
      <c r="C20" s="208"/>
      <c r="D20" s="226" t="str">
        <f>IF('02 補助事業等計画書'!A9=0,"",'02 補助事業等計画書'!A9)</f>
        <v>氷・薬品等</v>
      </c>
      <c r="E20" s="226"/>
      <c r="F20" s="226"/>
      <c r="G20" s="226"/>
      <c r="H20" s="226"/>
      <c r="I20" s="226"/>
      <c r="J20" s="226"/>
      <c r="K20" s="226"/>
      <c r="L20" s="226"/>
      <c r="M20" s="226"/>
      <c r="N20" s="226"/>
      <c r="O20" s="226"/>
      <c r="P20" s="226"/>
      <c r="Q20" s="226"/>
      <c r="R20" s="222" t="str">
        <f>IF('02 補助事業等計画書'!N9=0,"",'02 補助事業等計画書'!N9)</f>
        <v/>
      </c>
      <c r="S20" s="222"/>
      <c r="T20" s="222"/>
      <c r="U20" s="222"/>
      <c r="V20" s="222"/>
      <c r="W20" s="223">
        <f>IF('02 補助事業等計画書'!Q9=0,"",'02 補助事業等計画書'!Q9)</f>
        <v>3000</v>
      </c>
      <c r="X20" s="223"/>
      <c r="Y20" s="223"/>
      <c r="Z20" s="223"/>
      <c r="AA20" s="223"/>
      <c r="AB20" s="223"/>
      <c r="AC20" s="223"/>
      <c r="AD20" s="223"/>
      <c r="AE20" s="223"/>
      <c r="AF20" s="147" t="s">
        <v>147</v>
      </c>
      <c r="AG20" s="147"/>
      <c r="AH20" s="147"/>
      <c r="AI20" s="147"/>
      <c r="AJ20" s="147"/>
      <c r="AK20" s="147"/>
      <c r="AL20" s="147"/>
      <c r="AM20" s="147"/>
      <c r="AN20" s="147"/>
      <c r="AO20" s="147"/>
      <c r="AP20" s="147"/>
      <c r="AQ20" s="147"/>
      <c r="AR20" s="147"/>
      <c r="AS20" s="147"/>
      <c r="AT20" s="224"/>
      <c r="AU20" s="224"/>
      <c r="AV20" s="224"/>
      <c r="AW20" s="224"/>
      <c r="AX20" s="224"/>
      <c r="AY20" s="225">
        <v>3642</v>
      </c>
      <c r="AZ20" s="225"/>
      <c r="BA20" s="225"/>
      <c r="BB20" s="225"/>
      <c r="BC20" s="225"/>
      <c r="BD20" s="225"/>
      <c r="BE20" s="225"/>
      <c r="BF20" s="225"/>
      <c r="BG20" s="225"/>
      <c r="BH20" s="147"/>
      <c r="BI20" s="147"/>
      <c r="BJ20" s="147"/>
      <c r="BK20" s="147"/>
      <c r="BL20" s="147"/>
      <c r="BM20" s="147"/>
      <c r="BN20" s="147"/>
      <c r="BO20" s="147"/>
      <c r="BP20" s="147"/>
      <c r="BQ20" s="147"/>
      <c r="BR20" s="147"/>
      <c r="BS20" s="147"/>
      <c r="BT20" s="147"/>
      <c r="BU20" s="147"/>
      <c r="BV20" s="147"/>
    </row>
    <row r="21" spans="1:74" ht="18.75" customHeight="1">
      <c r="A21" s="206"/>
      <c r="B21" s="207"/>
      <c r="C21" s="208"/>
      <c r="D21" s="226" t="str">
        <f>IF('02 補助事業等計画書'!A10=0,"",'02 補助事業等計画書'!A10)</f>
        <v>ガソリン代</v>
      </c>
      <c r="E21" s="226"/>
      <c r="F21" s="226"/>
      <c r="G21" s="226"/>
      <c r="H21" s="226"/>
      <c r="I21" s="226"/>
      <c r="J21" s="226"/>
      <c r="K21" s="226"/>
      <c r="L21" s="226"/>
      <c r="M21" s="226"/>
      <c r="N21" s="226"/>
      <c r="O21" s="226"/>
      <c r="P21" s="226"/>
      <c r="Q21" s="226"/>
      <c r="R21" s="222" t="str">
        <f>IF('02 補助事業等計画書'!N10=0,"",'02 補助事業等計画書'!N10)</f>
        <v/>
      </c>
      <c r="S21" s="222"/>
      <c r="T21" s="222"/>
      <c r="U21" s="222"/>
      <c r="V21" s="222"/>
      <c r="W21" s="223">
        <f>IF('02 補助事業等計画書'!Q10=0,"",'02 補助事業等計画書'!Q10)</f>
        <v>1000</v>
      </c>
      <c r="X21" s="223"/>
      <c r="Y21" s="223"/>
      <c r="Z21" s="223"/>
      <c r="AA21" s="223"/>
      <c r="AB21" s="223"/>
      <c r="AC21" s="223"/>
      <c r="AD21" s="223"/>
      <c r="AE21" s="223"/>
      <c r="AF21" s="147" t="s">
        <v>148</v>
      </c>
      <c r="AG21" s="147"/>
      <c r="AH21" s="147"/>
      <c r="AI21" s="147"/>
      <c r="AJ21" s="147"/>
      <c r="AK21" s="147"/>
      <c r="AL21" s="147"/>
      <c r="AM21" s="147"/>
      <c r="AN21" s="147"/>
      <c r="AO21" s="147"/>
      <c r="AP21" s="147"/>
      <c r="AQ21" s="147"/>
      <c r="AR21" s="147"/>
      <c r="AS21" s="147"/>
      <c r="AT21" s="224"/>
      <c r="AU21" s="224"/>
      <c r="AV21" s="224"/>
      <c r="AW21" s="224"/>
      <c r="AX21" s="224"/>
      <c r="AY21" s="225">
        <v>980</v>
      </c>
      <c r="AZ21" s="225"/>
      <c r="BA21" s="225"/>
      <c r="BB21" s="225"/>
      <c r="BC21" s="225"/>
      <c r="BD21" s="225"/>
      <c r="BE21" s="225"/>
      <c r="BF21" s="225"/>
      <c r="BG21" s="225"/>
      <c r="BH21" s="147"/>
      <c r="BI21" s="147"/>
      <c r="BJ21" s="147"/>
      <c r="BK21" s="147"/>
      <c r="BL21" s="147"/>
      <c r="BM21" s="147"/>
      <c r="BN21" s="147"/>
      <c r="BO21" s="147"/>
      <c r="BP21" s="147"/>
      <c r="BQ21" s="147"/>
      <c r="BR21" s="147"/>
      <c r="BS21" s="147"/>
      <c r="BT21" s="147"/>
      <c r="BU21" s="147"/>
      <c r="BV21" s="147"/>
    </row>
    <row r="22" spans="1:74" ht="18.75" customHeight="1">
      <c r="A22" s="206"/>
      <c r="B22" s="207"/>
      <c r="C22" s="208"/>
      <c r="D22" s="226" t="str">
        <f>IF('02 補助事業等計画書'!A11=0,"",'02 補助事業等計画書'!A11)</f>
        <v/>
      </c>
      <c r="E22" s="226"/>
      <c r="F22" s="226"/>
      <c r="G22" s="226"/>
      <c r="H22" s="226"/>
      <c r="I22" s="226"/>
      <c r="J22" s="226"/>
      <c r="K22" s="226"/>
      <c r="L22" s="226"/>
      <c r="M22" s="226"/>
      <c r="N22" s="226"/>
      <c r="O22" s="226"/>
      <c r="P22" s="226"/>
      <c r="Q22" s="226"/>
      <c r="R22" s="222" t="str">
        <f>IF('02 補助事業等計画書'!N11=0,"",'02 補助事業等計画書'!N11)</f>
        <v/>
      </c>
      <c r="S22" s="222"/>
      <c r="T22" s="222"/>
      <c r="U22" s="222"/>
      <c r="V22" s="222"/>
      <c r="W22" s="223" t="str">
        <f>IF('02 補助事業等計画書'!Q11=0,"",'02 補助事業等計画書'!Q11)</f>
        <v/>
      </c>
      <c r="X22" s="223"/>
      <c r="Y22" s="223"/>
      <c r="Z22" s="223"/>
      <c r="AA22" s="223"/>
      <c r="AB22" s="223"/>
      <c r="AC22" s="223"/>
      <c r="AD22" s="223"/>
      <c r="AE22" s="223"/>
      <c r="AF22" s="147"/>
      <c r="AG22" s="147"/>
      <c r="AH22" s="147"/>
      <c r="AI22" s="147"/>
      <c r="AJ22" s="147"/>
      <c r="AK22" s="147"/>
      <c r="AL22" s="147"/>
      <c r="AM22" s="147"/>
      <c r="AN22" s="147"/>
      <c r="AO22" s="147"/>
      <c r="AP22" s="147"/>
      <c r="AQ22" s="147"/>
      <c r="AR22" s="147"/>
      <c r="AS22" s="147"/>
      <c r="AT22" s="224"/>
      <c r="AU22" s="224"/>
      <c r="AV22" s="224"/>
      <c r="AW22" s="224"/>
      <c r="AX22" s="224"/>
      <c r="AY22" s="225"/>
      <c r="AZ22" s="225"/>
      <c r="BA22" s="225"/>
      <c r="BB22" s="225"/>
      <c r="BC22" s="225"/>
      <c r="BD22" s="225"/>
      <c r="BE22" s="225"/>
      <c r="BF22" s="225"/>
      <c r="BG22" s="225"/>
      <c r="BH22" s="147"/>
      <c r="BI22" s="147"/>
      <c r="BJ22" s="147"/>
      <c r="BK22" s="147"/>
      <c r="BL22" s="147"/>
      <c r="BM22" s="147"/>
      <c r="BN22" s="147"/>
      <c r="BO22" s="147"/>
      <c r="BP22" s="147"/>
      <c r="BQ22" s="147"/>
      <c r="BR22" s="147"/>
      <c r="BS22" s="147"/>
      <c r="BT22" s="147"/>
      <c r="BU22" s="147"/>
      <c r="BV22" s="147"/>
    </row>
    <row r="23" spans="1:74" ht="18.75" customHeight="1">
      <c r="A23" s="206"/>
      <c r="B23" s="207"/>
      <c r="C23" s="208"/>
      <c r="D23" s="226" t="str">
        <f>IF('02 補助事業等計画書'!A12=0,"",'02 補助事業等計画書'!A12)</f>
        <v/>
      </c>
      <c r="E23" s="226"/>
      <c r="F23" s="226"/>
      <c r="G23" s="226"/>
      <c r="H23" s="226"/>
      <c r="I23" s="226"/>
      <c r="J23" s="226"/>
      <c r="K23" s="226"/>
      <c r="L23" s="226"/>
      <c r="M23" s="226"/>
      <c r="N23" s="226"/>
      <c r="O23" s="226"/>
      <c r="P23" s="226"/>
      <c r="Q23" s="226"/>
      <c r="R23" s="222" t="str">
        <f>IF('02 補助事業等計画書'!N12=0,"",'02 補助事業等計画書'!N12)</f>
        <v/>
      </c>
      <c r="S23" s="222"/>
      <c r="T23" s="222"/>
      <c r="U23" s="222"/>
      <c r="V23" s="222"/>
      <c r="W23" s="223" t="str">
        <f>IF('02 補助事業等計画書'!Q12=0,"",'02 補助事業等計画書'!Q12)</f>
        <v/>
      </c>
      <c r="X23" s="223"/>
      <c r="Y23" s="223"/>
      <c r="Z23" s="223"/>
      <c r="AA23" s="223"/>
      <c r="AB23" s="223"/>
      <c r="AC23" s="223"/>
      <c r="AD23" s="223"/>
      <c r="AE23" s="223"/>
      <c r="AF23" s="147"/>
      <c r="AG23" s="147"/>
      <c r="AH23" s="147"/>
      <c r="AI23" s="147"/>
      <c r="AJ23" s="147"/>
      <c r="AK23" s="147"/>
      <c r="AL23" s="147"/>
      <c r="AM23" s="147"/>
      <c r="AN23" s="147"/>
      <c r="AO23" s="147"/>
      <c r="AP23" s="147"/>
      <c r="AQ23" s="147"/>
      <c r="AR23" s="147"/>
      <c r="AS23" s="147"/>
      <c r="AT23" s="224"/>
      <c r="AU23" s="224"/>
      <c r="AV23" s="224"/>
      <c r="AW23" s="224"/>
      <c r="AX23" s="224"/>
      <c r="AY23" s="225"/>
      <c r="AZ23" s="225"/>
      <c r="BA23" s="225"/>
      <c r="BB23" s="225"/>
      <c r="BC23" s="225"/>
      <c r="BD23" s="225"/>
      <c r="BE23" s="225"/>
      <c r="BF23" s="225"/>
      <c r="BG23" s="225"/>
      <c r="BH23" s="147"/>
      <c r="BI23" s="147"/>
      <c r="BJ23" s="147"/>
      <c r="BK23" s="147"/>
      <c r="BL23" s="147"/>
      <c r="BM23" s="147"/>
      <c r="BN23" s="147"/>
      <c r="BO23" s="147"/>
      <c r="BP23" s="147"/>
      <c r="BQ23" s="147"/>
      <c r="BR23" s="147"/>
      <c r="BS23" s="147"/>
      <c r="BT23" s="147"/>
      <c r="BU23" s="147"/>
      <c r="BV23" s="147"/>
    </row>
    <row r="24" spans="1:74" ht="18.75" customHeight="1">
      <c r="A24" s="209"/>
      <c r="B24" s="210"/>
      <c r="C24" s="211"/>
      <c r="D24" s="226" t="str">
        <f>IF('02 補助事業等計画書'!A13=0,"",'02 補助事業等計画書'!A13)</f>
        <v/>
      </c>
      <c r="E24" s="226"/>
      <c r="F24" s="226"/>
      <c r="G24" s="226"/>
      <c r="H24" s="226"/>
      <c r="I24" s="226"/>
      <c r="J24" s="226"/>
      <c r="K24" s="226"/>
      <c r="L24" s="226"/>
      <c r="M24" s="226"/>
      <c r="N24" s="226"/>
      <c r="O24" s="226"/>
      <c r="P24" s="226"/>
      <c r="Q24" s="226"/>
      <c r="R24" s="222" t="str">
        <f>IF('02 補助事業等計画書'!N13=0,"",'02 補助事業等計画書'!N13)</f>
        <v/>
      </c>
      <c r="S24" s="222"/>
      <c r="T24" s="222"/>
      <c r="U24" s="222"/>
      <c r="V24" s="222"/>
      <c r="W24" s="223" t="str">
        <f>IF('02 補助事業等計画書'!Q13=0,"",'02 補助事業等計画書'!Q13)</f>
        <v/>
      </c>
      <c r="X24" s="223"/>
      <c r="Y24" s="223"/>
      <c r="Z24" s="223"/>
      <c r="AA24" s="223"/>
      <c r="AB24" s="223"/>
      <c r="AC24" s="223"/>
      <c r="AD24" s="223"/>
      <c r="AE24" s="223"/>
      <c r="AF24" s="147"/>
      <c r="AG24" s="147"/>
      <c r="AH24" s="147"/>
      <c r="AI24" s="147"/>
      <c r="AJ24" s="147"/>
      <c r="AK24" s="147"/>
      <c r="AL24" s="147"/>
      <c r="AM24" s="147"/>
      <c r="AN24" s="147"/>
      <c r="AO24" s="147"/>
      <c r="AP24" s="147"/>
      <c r="AQ24" s="147"/>
      <c r="AR24" s="147"/>
      <c r="AS24" s="147"/>
      <c r="AT24" s="224"/>
      <c r="AU24" s="224"/>
      <c r="AV24" s="224"/>
      <c r="AW24" s="224"/>
      <c r="AX24" s="224"/>
      <c r="AY24" s="225"/>
      <c r="AZ24" s="225"/>
      <c r="BA24" s="225"/>
      <c r="BB24" s="225"/>
      <c r="BC24" s="225"/>
      <c r="BD24" s="225"/>
      <c r="BE24" s="225"/>
      <c r="BF24" s="225"/>
      <c r="BG24" s="225"/>
      <c r="BH24" s="147"/>
      <c r="BI24" s="147"/>
      <c r="BJ24" s="147"/>
      <c r="BK24" s="147"/>
      <c r="BL24" s="147"/>
      <c r="BM24" s="147"/>
      <c r="BN24" s="147"/>
      <c r="BO24" s="147"/>
      <c r="BP24" s="147"/>
      <c r="BQ24" s="147"/>
      <c r="BR24" s="147"/>
      <c r="BS24" s="147"/>
      <c r="BT24" s="147"/>
      <c r="BU24" s="147"/>
      <c r="BV24" s="147"/>
    </row>
    <row r="25" spans="1:74" ht="18.75" customHeight="1">
      <c r="A25" s="14"/>
      <c r="B25" s="228" t="s">
        <v>37</v>
      </c>
      <c r="C25" s="228"/>
      <c r="D25" s="228"/>
      <c r="E25" s="228"/>
      <c r="F25" s="228"/>
      <c r="G25" s="228"/>
      <c r="H25" s="228"/>
      <c r="I25" s="228"/>
      <c r="J25" s="228"/>
      <c r="K25" s="228"/>
      <c r="L25" s="228"/>
      <c r="M25" s="228"/>
      <c r="N25" s="228"/>
      <c r="O25" s="228"/>
      <c r="P25" s="230">
        <f>入力用!B14</f>
        <v>44779</v>
      </c>
      <c r="Q25" s="231"/>
      <c r="R25" s="231"/>
      <c r="S25" s="231"/>
      <c r="T25" s="231"/>
      <c r="U25" s="231"/>
      <c r="V25" s="231"/>
      <c r="W25" s="231"/>
      <c r="X25" s="231"/>
      <c r="Y25" s="231"/>
      <c r="Z25" s="231"/>
      <c r="AA25" s="231"/>
      <c r="AB25" s="231"/>
      <c r="AC25" s="231"/>
      <c r="AD25" s="231"/>
      <c r="AE25" s="231"/>
      <c r="AF25" s="231"/>
      <c r="AG25" s="231"/>
      <c r="AH25" s="231"/>
      <c r="AI25" s="231"/>
      <c r="AJ25" s="231"/>
      <c r="AK25" s="65"/>
      <c r="AL25" s="118" t="s">
        <v>103</v>
      </c>
      <c r="AM25" s="119"/>
      <c r="AN25" s="119"/>
      <c r="AO25" s="119"/>
      <c r="AP25" s="119"/>
      <c r="AQ25" s="119"/>
      <c r="AR25" s="119"/>
      <c r="AS25" s="119"/>
      <c r="AT25" s="119"/>
      <c r="AU25" s="119"/>
      <c r="AV25" s="119"/>
      <c r="AW25" s="119"/>
      <c r="AX25" s="119"/>
      <c r="AY25" s="119"/>
      <c r="AZ25" s="119"/>
      <c r="BA25" s="119"/>
      <c r="BB25" s="119"/>
      <c r="BC25" s="119"/>
      <c r="BD25" s="119"/>
      <c r="BE25" s="119"/>
      <c r="BF25" s="119"/>
      <c r="BG25" s="119"/>
      <c r="BH25" s="119"/>
      <c r="BI25" s="119"/>
      <c r="BJ25" s="119"/>
      <c r="BK25" s="119"/>
      <c r="BL25" s="119"/>
      <c r="BM25" s="119"/>
      <c r="BN25" s="119"/>
      <c r="BO25" s="119"/>
      <c r="BP25" s="119"/>
      <c r="BQ25" s="119"/>
      <c r="BR25" s="119"/>
      <c r="BS25" s="119"/>
      <c r="BT25" s="119"/>
      <c r="BU25" s="119"/>
      <c r="BV25" s="120"/>
    </row>
    <row r="26" spans="1:74" ht="18.75" customHeight="1">
      <c r="A26" s="14"/>
      <c r="B26" s="228" t="s">
        <v>38</v>
      </c>
      <c r="C26" s="228"/>
      <c r="D26" s="228"/>
      <c r="E26" s="228"/>
      <c r="F26" s="228"/>
      <c r="G26" s="228"/>
      <c r="H26" s="228"/>
      <c r="I26" s="228"/>
      <c r="J26" s="228"/>
      <c r="K26" s="228"/>
      <c r="L26" s="228"/>
      <c r="M26" s="228"/>
      <c r="N26" s="228"/>
      <c r="O26" s="228"/>
      <c r="P26" s="230">
        <f>入力用!B15</f>
        <v>44783</v>
      </c>
      <c r="Q26" s="231"/>
      <c r="R26" s="231"/>
      <c r="S26" s="231"/>
      <c r="T26" s="231"/>
      <c r="U26" s="231"/>
      <c r="V26" s="231"/>
      <c r="W26" s="231"/>
      <c r="X26" s="231"/>
      <c r="Y26" s="231"/>
      <c r="Z26" s="231"/>
      <c r="AA26" s="231"/>
      <c r="AB26" s="231"/>
      <c r="AC26" s="231"/>
      <c r="AD26" s="231"/>
      <c r="AE26" s="231"/>
      <c r="AF26" s="231"/>
      <c r="AG26" s="231"/>
      <c r="AH26" s="231"/>
      <c r="AI26" s="231"/>
      <c r="AJ26" s="231"/>
      <c r="AK26" s="65"/>
      <c r="AL26" s="234" t="s">
        <v>104</v>
      </c>
      <c r="AM26" s="232"/>
      <c r="AN26" s="232"/>
      <c r="AO26" s="232"/>
      <c r="AP26" s="232"/>
      <c r="AQ26" s="232"/>
      <c r="AR26" s="232"/>
      <c r="AS26" s="232"/>
      <c r="AT26" s="232"/>
      <c r="AU26" s="232"/>
      <c r="AV26" s="232"/>
      <c r="AW26" s="232"/>
      <c r="AX26" s="232"/>
      <c r="AY26" s="232"/>
      <c r="AZ26" s="232"/>
      <c r="BA26" s="232"/>
      <c r="BB26" s="232"/>
      <c r="BC26" s="232"/>
      <c r="BD26" s="232"/>
      <c r="BE26" s="232"/>
      <c r="BF26" s="232"/>
      <c r="BG26" s="232"/>
      <c r="BH26" s="232"/>
      <c r="BI26" s="232"/>
      <c r="BJ26" s="232"/>
      <c r="BK26" s="232"/>
      <c r="BL26" s="232"/>
      <c r="BM26" s="232"/>
      <c r="BN26" s="232"/>
      <c r="BO26" s="232"/>
      <c r="BP26" s="232"/>
      <c r="BQ26" s="232"/>
      <c r="BR26" s="232"/>
      <c r="BS26" s="232"/>
      <c r="BT26" s="232"/>
      <c r="BU26" s="232"/>
      <c r="BV26" s="233"/>
    </row>
    <row r="27" spans="1:74" ht="18.75" customHeight="1">
      <c r="A27" s="14"/>
      <c r="B27" s="228" t="s">
        <v>105</v>
      </c>
      <c r="C27" s="228"/>
      <c r="D27" s="228"/>
      <c r="E27" s="228"/>
      <c r="F27" s="228"/>
      <c r="G27" s="228"/>
      <c r="H27" s="228"/>
      <c r="I27" s="228"/>
      <c r="J27" s="228"/>
      <c r="K27" s="228"/>
      <c r="L27" s="228"/>
      <c r="M27" s="228"/>
      <c r="N27" s="228"/>
      <c r="O27" s="228"/>
      <c r="P27" s="231">
        <f>入力用!B17</f>
        <v>44759</v>
      </c>
      <c r="Q27" s="231"/>
      <c r="R27" s="231"/>
      <c r="S27" s="231"/>
      <c r="T27" s="231"/>
      <c r="U27" s="231"/>
      <c r="V27" s="231"/>
      <c r="W27" s="231"/>
      <c r="X27" s="231"/>
      <c r="Y27" s="231"/>
      <c r="Z27" s="231"/>
      <c r="AA27" s="231"/>
      <c r="AB27" s="231"/>
      <c r="AC27" s="231"/>
      <c r="AD27" s="231"/>
      <c r="AE27" s="231"/>
      <c r="AF27" s="231"/>
      <c r="AG27" s="231"/>
      <c r="AH27" s="231"/>
      <c r="AI27" s="231"/>
      <c r="AJ27" s="231"/>
      <c r="AK27" s="65"/>
      <c r="AL27" s="227"/>
      <c r="AM27" s="181"/>
      <c r="AN27" s="181"/>
      <c r="AO27" s="181"/>
      <c r="AP27" s="181"/>
      <c r="AQ27" s="181"/>
      <c r="AR27" s="232"/>
      <c r="AS27" s="232"/>
      <c r="AT27" s="232"/>
      <c r="AU27" s="232"/>
      <c r="AV27" s="232"/>
      <c r="AW27" s="232"/>
      <c r="AX27" s="232"/>
      <c r="AY27" s="232"/>
      <c r="AZ27" s="232"/>
      <c r="BA27" s="232"/>
      <c r="BB27" s="232"/>
      <c r="BC27" s="232"/>
      <c r="BD27" s="232"/>
      <c r="BE27" s="232"/>
      <c r="BF27" s="232"/>
      <c r="BG27" s="232"/>
      <c r="BH27" s="232"/>
      <c r="BI27" s="232"/>
      <c r="BJ27" s="232"/>
      <c r="BK27" s="232"/>
      <c r="BL27" s="232"/>
      <c r="BM27" s="232"/>
      <c r="BN27" s="232"/>
      <c r="BO27" s="232"/>
      <c r="BP27" s="232"/>
      <c r="BQ27" s="232"/>
      <c r="BR27" s="232"/>
      <c r="BS27" s="232"/>
      <c r="BT27" s="232"/>
      <c r="BU27" s="232"/>
      <c r="BV27" s="233"/>
    </row>
    <row r="28" spans="1:74" ht="18.75" customHeight="1">
      <c r="A28" s="14"/>
      <c r="B28" s="228" t="s">
        <v>106</v>
      </c>
      <c r="C28" s="228"/>
      <c r="D28" s="228"/>
      <c r="E28" s="228"/>
      <c r="F28" s="228"/>
      <c r="G28" s="228"/>
      <c r="H28" s="228"/>
      <c r="I28" s="228"/>
      <c r="J28" s="228"/>
      <c r="K28" s="228"/>
      <c r="L28" s="228"/>
      <c r="M28" s="228"/>
      <c r="N28" s="228"/>
      <c r="O28" s="228"/>
      <c r="P28" s="229">
        <f>'01 申請書'!L25</f>
        <v>43000</v>
      </c>
      <c r="Q28" s="229"/>
      <c r="R28" s="229"/>
      <c r="S28" s="229"/>
      <c r="T28" s="229"/>
      <c r="U28" s="229"/>
      <c r="V28" s="229"/>
      <c r="W28" s="229"/>
      <c r="X28" s="229"/>
      <c r="Y28" s="229"/>
      <c r="Z28" s="229"/>
      <c r="AA28" s="229"/>
      <c r="AB28" s="229"/>
      <c r="AC28" s="229"/>
      <c r="AD28" s="229"/>
      <c r="AE28" s="229"/>
      <c r="AF28" s="229"/>
      <c r="AG28" s="229"/>
      <c r="AH28" s="229"/>
      <c r="AI28" s="229"/>
      <c r="AJ28" s="229"/>
      <c r="AK28" s="66"/>
      <c r="AL28" s="113"/>
      <c r="AM28" s="124"/>
      <c r="AN28" s="124"/>
      <c r="AO28" s="124"/>
      <c r="AP28" s="124"/>
      <c r="AQ28" s="124"/>
      <c r="AR28" s="122"/>
      <c r="AS28" s="122"/>
      <c r="AT28" s="122"/>
      <c r="AU28" s="122"/>
      <c r="AV28" s="122"/>
      <c r="AW28" s="122"/>
      <c r="AX28" s="122"/>
      <c r="AY28" s="122"/>
      <c r="AZ28" s="122"/>
      <c r="BA28" s="122"/>
      <c r="BB28" s="122"/>
      <c r="BC28" s="122"/>
      <c r="BD28" s="122"/>
      <c r="BE28" s="122"/>
      <c r="BF28" s="122"/>
      <c r="BG28" s="122"/>
      <c r="BH28" s="122"/>
      <c r="BI28" s="122"/>
      <c r="BJ28" s="122"/>
      <c r="BK28" s="122"/>
      <c r="BL28" s="122"/>
      <c r="BM28" s="122"/>
      <c r="BN28" s="122"/>
      <c r="BO28" s="122"/>
      <c r="BP28" s="122"/>
      <c r="BQ28" s="122"/>
      <c r="BR28" s="122"/>
      <c r="BS28" s="122"/>
      <c r="BT28" s="122"/>
      <c r="BU28" s="122"/>
      <c r="BV28" s="123"/>
    </row>
    <row r="29" spans="1:74" ht="8.25" customHeight="1">
      <c r="A29" s="158"/>
      <c r="B29" s="158"/>
      <c r="C29" s="158"/>
      <c r="D29" s="158"/>
      <c r="E29" s="158"/>
      <c r="F29" s="158"/>
      <c r="G29" s="158"/>
      <c r="H29" s="158"/>
      <c r="I29" s="158"/>
      <c r="J29" s="158"/>
      <c r="K29" s="158"/>
      <c r="L29" s="158"/>
      <c r="M29" s="158"/>
      <c r="N29" s="158"/>
      <c r="O29" s="158"/>
      <c r="P29" s="158"/>
      <c r="Q29" s="158"/>
      <c r="R29" s="158"/>
      <c r="S29" s="158"/>
      <c r="T29" s="158"/>
      <c r="U29" s="158"/>
      <c r="V29" s="158"/>
      <c r="W29" s="158"/>
      <c r="X29" s="158"/>
      <c r="Y29" s="158"/>
      <c r="Z29" s="158"/>
      <c r="AA29" s="158"/>
      <c r="AB29" s="158"/>
      <c r="AC29" s="158"/>
      <c r="AD29" s="158"/>
      <c r="AE29" s="158"/>
      <c r="AF29" s="158"/>
      <c r="AG29" s="158"/>
      <c r="AH29" s="158"/>
      <c r="AI29" s="158"/>
      <c r="AJ29" s="158"/>
      <c r="AK29" s="158"/>
      <c r="AL29" s="158"/>
      <c r="AM29" s="158"/>
      <c r="AN29" s="158"/>
      <c r="AO29" s="158"/>
      <c r="AP29" s="158"/>
      <c r="AQ29" s="158"/>
      <c r="AR29" s="158"/>
      <c r="AS29" s="158"/>
      <c r="AT29" s="158"/>
      <c r="AU29" s="158"/>
      <c r="AV29" s="158"/>
      <c r="AW29" s="158"/>
      <c r="AX29" s="158"/>
      <c r="AY29" s="158"/>
      <c r="AZ29" s="158"/>
      <c r="BA29" s="158"/>
      <c r="BB29" s="158"/>
      <c r="BC29" s="158"/>
      <c r="BD29" s="158"/>
      <c r="BE29" s="158"/>
      <c r="BF29" s="158"/>
      <c r="BG29" s="158"/>
      <c r="BH29" s="158"/>
      <c r="BI29" s="158"/>
      <c r="BJ29" s="158"/>
      <c r="BK29" s="158"/>
      <c r="BL29" s="158"/>
      <c r="BM29" s="158"/>
      <c r="BN29" s="158"/>
      <c r="BO29" s="158"/>
      <c r="BP29" s="158"/>
      <c r="BQ29" s="158"/>
      <c r="BR29" s="158"/>
      <c r="BS29" s="158"/>
      <c r="BT29" s="158"/>
      <c r="BU29" s="158"/>
      <c r="BV29" s="158"/>
    </row>
    <row r="30" spans="1:74" ht="18.75" customHeight="1">
      <c r="A30" s="96" t="s">
        <v>107</v>
      </c>
      <c r="B30" s="96"/>
      <c r="C30" s="96"/>
      <c r="D30" s="96"/>
      <c r="E30" s="96"/>
      <c r="F30" s="96"/>
      <c r="G30" s="96"/>
      <c r="H30" s="96"/>
      <c r="I30" s="96"/>
      <c r="J30" s="96"/>
      <c r="K30" s="96"/>
      <c r="L30" s="96"/>
      <c r="M30" s="96"/>
      <c r="N30" s="96"/>
      <c r="O30" s="96"/>
      <c r="P30" s="96"/>
      <c r="Q30" s="96"/>
      <c r="R30" s="96"/>
      <c r="S30" s="96"/>
      <c r="T30" s="96"/>
      <c r="U30" s="96"/>
      <c r="V30" s="96"/>
      <c r="W30" s="96"/>
      <c r="X30" s="96"/>
      <c r="Y30" s="96"/>
      <c r="Z30" s="96"/>
      <c r="AA30" s="96"/>
      <c r="AB30" s="96"/>
      <c r="AC30" s="96"/>
      <c r="AD30" s="96"/>
      <c r="AE30" s="96"/>
      <c r="AF30" s="96"/>
      <c r="AG30" s="96"/>
      <c r="AH30" s="96"/>
      <c r="AI30" s="96"/>
      <c r="AJ30" s="96"/>
      <c r="AK30" s="96"/>
      <c r="AL30" s="96"/>
      <c r="AM30" s="96"/>
      <c r="AN30" s="96"/>
      <c r="AO30" s="96"/>
      <c r="AP30" s="96"/>
      <c r="AQ30" s="96"/>
      <c r="AR30" s="96"/>
      <c r="AS30" s="96"/>
      <c r="AT30" s="96"/>
      <c r="AU30" s="96"/>
      <c r="AV30" s="96"/>
      <c r="AW30" s="96"/>
      <c r="AX30" s="96"/>
      <c r="AY30" s="96"/>
      <c r="AZ30" s="96"/>
      <c r="BA30" s="96"/>
      <c r="BB30" s="96"/>
      <c r="BC30" s="96"/>
      <c r="BD30" s="96"/>
      <c r="BE30" s="96"/>
      <c r="BF30" s="96"/>
      <c r="BG30" s="96"/>
      <c r="BH30" s="96"/>
      <c r="BI30" s="96"/>
      <c r="BJ30" s="96"/>
      <c r="BK30" s="96"/>
      <c r="BL30" s="96"/>
      <c r="BM30" s="96"/>
      <c r="BN30" s="96"/>
      <c r="BO30" s="96"/>
      <c r="BP30" s="96"/>
      <c r="BQ30" s="96"/>
      <c r="BR30" s="96"/>
      <c r="BS30" s="96"/>
      <c r="BT30" s="96"/>
      <c r="BU30" s="96"/>
      <c r="BV30" s="96"/>
    </row>
  </sheetData>
  <mergeCells count="91">
    <mergeCell ref="A29:BV29"/>
    <mergeCell ref="A30:BV30"/>
    <mergeCell ref="D24:Q24"/>
    <mergeCell ref="R24:V24"/>
    <mergeCell ref="W24:AE24"/>
    <mergeCell ref="AF24:AS24"/>
    <mergeCell ref="AT24:AX24"/>
    <mergeCell ref="B25:O25"/>
    <mergeCell ref="P25:AJ25"/>
    <mergeCell ref="AL25:AQ25"/>
    <mergeCell ref="AR25:BV28"/>
    <mergeCell ref="B26:O26"/>
    <mergeCell ref="P26:AJ26"/>
    <mergeCell ref="AL26:AQ26"/>
    <mergeCell ref="B27:O27"/>
    <mergeCell ref="P27:AJ27"/>
    <mergeCell ref="AL27:AQ28"/>
    <mergeCell ref="B28:O28"/>
    <mergeCell ref="P28:AJ28"/>
    <mergeCell ref="AY24:BG24"/>
    <mergeCell ref="BH22:BV22"/>
    <mergeCell ref="D23:Q23"/>
    <mergeCell ref="R23:V23"/>
    <mergeCell ref="W23:AE23"/>
    <mergeCell ref="AF23:AS23"/>
    <mergeCell ref="AT23:AX23"/>
    <mergeCell ref="AY23:BG23"/>
    <mergeCell ref="BH23:BV23"/>
    <mergeCell ref="D22:Q22"/>
    <mergeCell ref="R22:V22"/>
    <mergeCell ref="W22:AE22"/>
    <mergeCell ref="AF22:AS22"/>
    <mergeCell ref="AT22:AX22"/>
    <mergeCell ref="AY22:BG22"/>
    <mergeCell ref="BH24:BV24"/>
    <mergeCell ref="BH20:BV20"/>
    <mergeCell ref="D21:Q21"/>
    <mergeCell ref="R21:V21"/>
    <mergeCell ref="W21:AE21"/>
    <mergeCell ref="AF21:AS21"/>
    <mergeCell ref="AT21:AX21"/>
    <mergeCell ref="AY21:BG21"/>
    <mergeCell ref="BH21:BV21"/>
    <mergeCell ref="D20:Q20"/>
    <mergeCell ref="R20:V20"/>
    <mergeCell ref="W20:AE20"/>
    <mergeCell ref="AF20:AS20"/>
    <mergeCell ref="AT20:AX20"/>
    <mergeCell ref="AY20:BG20"/>
    <mergeCell ref="BH18:BV18"/>
    <mergeCell ref="D19:Q19"/>
    <mergeCell ref="R19:V19"/>
    <mergeCell ref="W19:AE19"/>
    <mergeCell ref="AF19:AS19"/>
    <mergeCell ref="AT19:AX19"/>
    <mergeCell ref="AY19:BG19"/>
    <mergeCell ref="BH19:BV19"/>
    <mergeCell ref="A16:C24"/>
    <mergeCell ref="D16:AE16"/>
    <mergeCell ref="AF16:BG16"/>
    <mergeCell ref="BH16:BV17"/>
    <mergeCell ref="D17:Q17"/>
    <mergeCell ref="R17:V17"/>
    <mergeCell ref="W17:AE17"/>
    <mergeCell ref="AF17:AS17"/>
    <mergeCell ref="AT17:AX17"/>
    <mergeCell ref="AY17:BG17"/>
    <mergeCell ref="D18:Q18"/>
    <mergeCell ref="R18:V18"/>
    <mergeCell ref="W18:AE18"/>
    <mergeCell ref="AF18:AS18"/>
    <mergeCell ref="AT18:AX18"/>
    <mergeCell ref="AY18:BG18"/>
    <mergeCell ref="A12:BV12"/>
    <mergeCell ref="A13:BV13"/>
    <mergeCell ref="A11:BV11"/>
    <mergeCell ref="A14:BV14"/>
    <mergeCell ref="B15:H15"/>
    <mergeCell ref="J15:BV15"/>
    <mergeCell ref="A10:V10"/>
    <mergeCell ref="W10:BV10"/>
    <mergeCell ref="A9:BV9"/>
    <mergeCell ref="A1:BV1"/>
    <mergeCell ref="A2:BV2"/>
    <mergeCell ref="A3:BV3"/>
    <mergeCell ref="A4:BV4"/>
    <mergeCell ref="A8:BV8"/>
    <mergeCell ref="BB7:BV7"/>
    <mergeCell ref="BB6:BV6"/>
    <mergeCell ref="AT6:AZ6"/>
    <mergeCell ref="B5:U5"/>
  </mergeCells>
  <phoneticPr fontId="30"/>
  <printOptions horizontalCentered="1" verticalCentered="1"/>
  <pageMargins left="0.98425196850393704" right="0.78740157480314965" top="0.98425196850393704" bottom="0.98425196850393704" header="0.51181102362204722" footer="0.51181102362204722"/>
  <pageSetup paperSize="9" orientation="landscape" blackAndWhite="1"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633761-C316-4FE2-B8FD-21BC7A931ACB}">
  <dimension ref="A1:J14"/>
  <sheetViews>
    <sheetView showGridLines="0" view="pageBreakPreview" zoomScale="60" zoomScaleNormal="100" workbookViewId="0">
      <selection activeCell="E13" sqref="E13"/>
    </sheetView>
  </sheetViews>
  <sheetFormatPr defaultRowHeight="13.5"/>
  <cols>
    <col min="1" max="1" width="23.375" style="64" customWidth="1"/>
    <col min="2" max="2" width="54.25" style="64" customWidth="1"/>
    <col min="3" max="16384" width="9" style="64"/>
  </cols>
  <sheetData>
    <row r="1" spans="1:10">
      <c r="A1" s="189" t="s">
        <v>123</v>
      </c>
      <c r="B1" s="190"/>
    </row>
    <row r="2" spans="1:10" ht="14.25">
      <c r="A2" s="25"/>
    </row>
    <row r="3" spans="1:10">
      <c r="A3" s="191" t="s">
        <v>124</v>
      </c>
      <c r="B3" s="190"/>
    </row>
    <row r="4" spans="1:10" ht="14.25">
      <c r="A4" s="25"/>
    </row>
    <row r="5" spans="1:10" ht="60" customHeight="1">
      <c r="A5" s="63" t="s">
        <v>51</v>
      </c>
      <c r="B5" s="27" t="str">
        <f>入力用!B5</f>
        <v>○○高校　陸上競技部</v>
      </c>
    </row>
    <row r="6" spans="1:10" ht="60" customHeight="1">
      <c r="A6" s="63" t="s">
        <v>50</v>
      </c>
      <c r="B6" s="27" t="str">
        <f>入力用!B4</f>
        <v>○○市○○町○番○○号</v>
      </c>
    </row>
    <row r="7" spans="1:10" ht="60" customHeight="1">
      <c r="A7" s="63" t="s">
        <v>49</v>
      </c>
      <c r="B7" s="27" t="str">
        <f>TEXT(入力用!B14,"ggge")&amp;"年"&amp;MONTH(入力用!B14)&amp;"月"&amp;DAY(入力用!B14)&amp;"日～"&amp;DAY(入力用!B15)&amp;"日"</f>
        <v>令和4年8月6日～10日</v>
      </c>
    </row>
    <row r="8" spans="1:10" ht="60" customHeight="1">
      <c r="A8" s="63" t="s">
        <v>48</v>
      </c>
      <c r="B8" s="63" t="s">
        <v>47</v>
      </c>
      <c r="D8" s="84"/>
      <c r="E8" s="84"/>
      <c r="F8" s="84"/>
      <c r="G8" s="84"/>
      <c r="H8" s="84"/>
      <c r="I8" s="84"/>
      <c r="J8" s="84"/>
    </row>
    <row r="9" spans="1:10" ht="21.75" customHeight="1">
      <c r="A9" s="192" t="s">
        <v>46</v>
      </c>
      <c r="B9" s="79" t="str">
        <f>'03合宿等計画書'!B9</f>
        <v>3　人　×　1　泊　=　3　人</v>
      </c>
      <c r="D9" s="85" t="s">
        <v>137</v>
      </c>
      <c r="E9" s="84"/>
      <c r="F9" s="84"/>
      <c r="G9" s="84"/>
      <c r="H9" s="84"/>
      <c r="I9" s="84"/>
      <c r="J9" s="84"/>
    </row>
    <row r="10" spans="1:10" ht="21.75" customHeight="1">
      <c r="A10" s="193"/>
      <c r="B10" s="29" t="str">
        <f>'03合宿等計画書'!B10</f>
        <v>4　人　×　10　泊　=　40　人</v>
      </c>
      <c r="D10" s="85" t="s">
        <v>138</v>
      </c>
      <c r="E10" s="84"/>
      <c r="F10" s="84"/>
      <c r="G10" s="84"/>
      <c r="H10" s="84"/>
      <c r="I10" s="84"/>
      <c r="J10" s="84"/>
    </row>
    <row r="11" spans="1:10" ht="21.75" customHeight="1">
      <c r="A11" s="193"/>
      <c r="B11" s="29" t="str">
        <f>'03合宿等計画書'!B11</f>
        <v>　人　×　　泊　=　　人</v>
      </c>
      <c r="D11" s="84"/>
      <c r="E11" s="84"/>
      <c r="F11" s="84"/>
      <c r="G11" s="84"/>
      <c r="H11" s="84"/>
      <c r="I11" s="84"/>
      <c r="J11" s="84"/>
    </row>
    <row r="12" spans="1:10" s="81" customFormat="1" ht="21.75" customHeight="1">
      <c r="A12" s="194"/>
      <c r="B12" s="82">
        <f>'03合宿等計画書'!B12</f>
        <v>43</v>
      </c>
    </row>
    <row r="13" spans="1:10" ht="336.75" customHeight="1">
      <c r="A13" s="63" t="s">
        <v>125</v>
      </c>
      <c r="B13" s="67" t="str">
        <f>'03合宿等計画書'!B13</f>
        <v>　全県駅伝に向けた強化練習のため、ラベンダー園、雁の里山本公園など美郷町の多彩な環境の下で走り込みを行う。</v>
      </c>
    </row>
    <row r="14" spans="1:10" ht="14.25">
      <c r="A14" s="25"/>
    </row>
  </sheetData>
  <mergeCells count="3">
    <mergeCell ref="A1:B1"/>
    <mergeCell ref="A3:B3"/>
    <mergeCell ref="A9:A12"/>
  </mergeCells>
  <phoneticPr fontId="30"/>
  <pageMargins left="0.98425196850393704" right="0.78740157480314965" top="0.98425196850393704" bottom="0.98425196850393704" header="0.51181102362204722" footer="0.51181102362204722"/>
  <pageSetup paperSize="9" orientation="portrait" blackAndWhite="1" horizontalDpi="0" verticalDpi="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08CBF1-5CF8-4A84-AE60-1B6CCB99520F}">
  <dimension ref="A1:AW29"/>
  <sheetViews>
    <sheetView view="pageBreakPreview" zoomScale="60" zoomScaleNormal="95" workbookViewId="0">
      <selection activeCell="AC27" sqref="AC27:AU27"/>
    </sheetView>
  </sheetViews>
  <sheetFormatPr defaultColWidth="1.625" defaultRowHeight="24" customHeight="1"/>
  <cols>
    <col min="1" max="48" width="1.625" style="54"/>
    <col min="49" max="49" width="2.625" style="54" customWidth="1"/>
    <col min="50" max="304" width="1.625" style="54"/>
    <col min="305" max="305" width="2.625" style="54" customWidth="1"/>
    <col min="306" max="560" width="1.625" style="54"/>
    <col min="561" max="561" width="2.625" style="54" customWidth="1"/>
    <col min="562" max="816" width="1.625" style="54"/>
    <col min="817" max="817" width="2.625" style="54" customWidth="1"/>
    <col min="818" max="1072" width="1.625" style="54"/>
    <col min="1073" max="1073" width="2.625" style="54" customWidth="1"/>
    <col min="1074" max="1328" width="1.625" style="54"/>
    <col min="1329" max="1329" width="2.625" style="54" customWidth="1"/>
    <col min="1330" max="1584" width="1.625" style="54"/>
    <col min="1585" max="1585" width="2.625" style="54" customWidth="1"/>
    <col min="1586" max="1840" width="1.625" style="54"/>
    <col min="1841" max="1841" width="2.625" style="54" customWidth="1"/>
    <col min="1842" max="2096" width="1.625" style="54"/>
    <col min="2097" max="2097" width="2.625" style="54" customWidth="1"/>
    <col min="2098" max="2352" width="1.625" style="54"/>
    <col min="2353" max="2353" width="2.625" style="54" customWidth="1"/>
    <col min="2354" max="2608" width="1.625" style="54"/>
    <col min="2609" max="2609" width="2.625" style="54" customWidth="1"/>
    <col min="2610" max="2864" width="1.625" style="54"/>
    <col min="2865" max="2865" width="2.625" style="54" customWidth="1"/>
    <col min="2866" max="3120" width="1.625" style="54"/>
    <col min="3121" max="3121" width="2.625" style="54" customWidth="1"/>
    <col min="3122" max="3376" width="1.625" style="54"/>
    <col min="3377" max="3377" width="2.625" style="54" customWidth="1"/>
    <col min="3378" max="3632" width="1.625" style="54"/>
    <col min="3633" max="3633" width="2.625" style="54" customWidth="1"/>
    <col min="3634" max="3888" width="1.625" style="54"/>
    <col min="3889" max="3889" width="2.625" style="54" customWidth="1"/>
    <col min="3890" max="4144" width="1.625" style="54"/>
    <col min="4145" max="4145" width="2.625" style="54" customWidth="1"/>
    <col min="4146" max="4400" width="1.625" style="54"/>
    <col min="4401" max="4401" width="2.625" style="54" customWidth="1"/>
    <col min="4402" max="4656" width="1.625" style="54"/>
    <col min="4657" max="4657" width="2.625" style="54" customWidth="1"/>
    <col min="4658" max="4912" width="1.625" style="54"/>
    <col min="4913" max="4913" width="2.625" style="54" customWidth="1"/>
    <col min="4914" max="5168" width="1.625" style="54"/>
    <col min="5169" max="5169" width="2.625" style="54" customWidth="1"/>
    <col min="5170" max="5424" width="1.625" style="54"/>
    <col min="5425" max="5425" width="2.625" style="54" customWidth="1"/>
    <col min="5426" max="5680" width="1.625" style="54"/>
    <col min="5681" max="5681" width="2.625" style="54" customWidth="1"/>
    <col min="5682" max="5936" width="1.625" style="54"/>
    <col min="5937" max="5937" width="2.625" style="54" customWidth="1"/>
    <col min="5938" max="6192" width="1.625" style="54"/>
    <col min="6193" max="6193" width="2.625" style="54" customWidth="1"/>
    <col min="6194" max="6448" width="1.625" style="54"/>
    <col min="6449" max="6449" width="2.625" style="54" customWidth="1"/>
    <col min="6450" max="6704" width="1.625" style="54"/>
    <col min="6705" max="6705" width="2.625" style="54" customWidth="1"/>
    <col min="6706" max="6960" width="1.625" style="54"/>
    <col min="6961" max="6961" width="2.625" style="54" customWidth="1"/>
    <col min="6962" max="7216" width="1.625" style="54"/>
    <col min="7217" max="7217" width="2.625" style="54" customWidth="1"/>
    <col min="7218" max="7472" width="1.625" style="54"/>
    <col min="7473" max="7473" width="2.625" style="54" customWidth="1"/>
    <col min="7474" max="7728" width="1.625" style="54"/>
    <col min="7729" max="7729" width="2.625" style="54" customWidth="1"/>
    <col min="7730" max="7984" width="1.625" style="54"/>
    <col min="7985" max="7985" width="2.625" style="54" customWidth="1"/>
    <col min="7986" max="8240" width="1.625" style="54"/>
    <col min="8241" max="8241" width="2.625" style="54" customWidth="1"/>
    <col min="8242" max="8496" width="1.625" style="54"/>
    <col min="8497" max="8497" width="2.625" style="54" customWidth="1"/>
    <col min="8498" max="8752" width="1.625" style="54"/>
    <col min="8753" max="8753" width="2.625" style="54" customWidth="1"/>
    <col min="8754" max="9008" width="1.625" style="54"/>
    <col min="9009" max="9009" width="2.625" style="54" customWidth="1"/>
    <col min="9010" max="9264" width="1.625" style="54"/>
    <col min="9265" max="9265" width="2.625" style="54" customWidth="1"/>
    <col min="9266" max="9520" width="1.625" style="54"/>
    <col min="9521" max="9521" width="2.625" style="54" customWidth="1"/>
    <col min="9522" max="9776" width="1.625" style="54"/>
    <col min="9777" max="9777" width="2.625" style="54" customWidth="1"/>
    <col min="9778" max="10032" width="1.625" style="54"/>
    <col min="10033" max="10033" width="2.625" style="54" customWidth="1"/>
    <col min="10034" max="10288" width="1.625" style="54"/>
    <col min="10289" max="10289" width="2.625" style="54" customWidth="1"/>
    <col min="10290" max="10544" width="1.625" style="54"/>
    <col min="10545" max="10545" width="2.625" style="54" customWidth="1"/>
    <col min="10546" max="10800" width="1.625" style="54"/>
    <col min="10801" max="10801" width="2.625" style="54" customWidth="1"/>
    <col min="10802" max="11056" width="1.625" style="54"/>
    <col min="11057" max="11057" width="2.625" style="54" customWidth="1"/>
    <col min="11058" max="11312" width="1.625" style="54"/>
    <col min="11313" max="11313" width="2.625" style="54" customWidth="1"/>
    <col min="11314" max="11568" width="1.625" style="54"/>
    <col min="11569" max="11569" width="2.625" style="54" customWidth="1"/>
    <col min="11570" max="11824" width="1.625" style="54"/>
    <col min="11825" max="11825" width="2.625" style="54" customWidth="1"/>
    <col min="11826" max="12080" width="1.625" style="54"/>
    <col min="12081" max="12081" width="2.625" style="54" customWidth="1"/>
    <col min="12082" max="12336" width="1.625" style="54"/>
    <col min="12337" max="12337" width="2.625" style="54" customWidth="1"/>
    <col min="12338" max="12592" width="1.625" style="54"/>
    <col min="12593" max="12593" width="2.625" style="54" customWidth="1"/>
    <col min="12594" max="12848" width="1.625" style="54"/>
    <col min="12849" max="12849" width="2.625" style="54" customWidth="1"/>
    <col min="12850" max="13104" width="1.625" style="54"/>
    <col min="13105" max="13105" width="2.625" style="54" customWidth="1"/>
    <col min="13106" max="13360" width="1.625" style="54"/>
    <col min="13361" max="13361" width="2.625" style="54" customWidth="1"/>
    <col min="13362" max="13616" width="1.625" style="54"/>
    <col min="13617" max="13617" width="2.625" style="54" customWidth="1"/>
    <col min="13618" max="13872" width="1.625" style="54"/>
    <col min="13873" max="13873" width="2.625" style="54" customWidth="1"/>
    <col min="13874" max="14128" width="1.625" style="54"/>
    <col min="14129" max="14129" width="2.625" style="54" customWidth="1"/>
    <col min="14130" max="14384" width="1.625" style="54"/>
    <col min="14385" max="14385" width="2.625" style="54" customWidth="1"/>
    <col min="14386" max="14640" width="1.625" style="54"/>
    <col min="14641" max="14641" width="2.625" style="54" customWidth="1"/>
    <col min="14642" max="14896" width="1.625" style="54"/>
    <col min="14897" max="14897" width="2.625" style="54" customWidth="1"/>
    <col min="14898" max="15152" width="1.625" style="54"/>
    <col min="15153" max="15153" width="2.625" style="54" customWidth="1"/>
    <col min="15154" max="15408" width="1.625" style="54"/>
    <col min="15409" max="15409" width="2.625" style="54" customWidth="1"/>
    <col min="15410" max="15664" width="1.625" style="54"/>
    <col min="15665" max="15665" width="2.625" style="54" customWidth="1"/>
    <col min="15666" max="15920" width="1.625" style="54"/>
    <col min="15921" max="15921" width="2.625" style="54" customWidth="1"/>
    <col min="15922" max="16176" width="1.625" style="54"/>
    <col min="16177" max="16177" width="2.625" style="54" customWidth="1"/>
    <col min="16178" max="16384" width="1.625" style="54"/>
  </cols>
  <sheetData>
    <row r="1" spans="1:49" ht="24" customHeight="1" thickBot="1"/>
    <row r="2" spans="1:49" ht="24" customHeight="1">
      <c r="A2" s="254" t="s">
        <v>79</v>
      </c>
      <c r="B2" s="255"/>
      <c r="C2" s="255"/>
      <c r="D2" s="255"/>
      <c r="E2" s="255"/>
      <c r="F2" s="255"/>
      <c r="G2" s="255"/>
      <c r="H2" s="255"/>
      <c r="I2" s="255"/>
      <c r="J2" s="255"/>
      <c r="K2" s="255"/>
      <c r="L2" s="255"/>
      <c r="M2" s="255"/>
      <c r="N2" s="255"/>
      <c r="O2" s="255"/>
      <c r="P2" s="255"/>
      <c r="Q2" s="255"/>
      <c r="R2" s="255"/>
      <c r="S2" s="255"/>
      <c r="T2" s="255"/>
      <c r="U2" s="255"/>
      <c r="V2" s="255"/>
      <c r="W2" s="255"/>
      <c r="X2" s="255"/>
      <c r="Y2" s="255"/>
      <c r="Z2" s="255"/>
      <c r="AA2" s="255"/>
      <c r="AB2" s="255"/>
      <c r="AC2" s="255"/>
      <c r="AD2" s="255"/>
      <c r="AE2" s="255"/>
      <c r="AF2" s="255"/>
      <c r="AG2" s="255"/>
      <c r="AH2" s="255"/>
      <c r="AI2" s="255"/>
      <c r="AJ2" s="255"/>
      <c r="AK2" s="255"/>
      <c r="AL2" s="255"/>
      <c r="AM2" s="255"/>
      <c r="AN2" s="255"/>
      <c r="AO2" s="255"/>
      <c r="AP2" s="255"/>
      <c r="AQ2" s="255"/>
      <c r="AR2" s="255"/>
      <c r="AS2" s="255"/>
      <c r="AT2" s="255"/>
      <c r="AU2" s="255"/>
      <c r="AV2" s="255"/>
      <c r="AW2" s="256"/>
    </row>
    <row r="3" spans="1:49" ht="24" customHeight="1">
      <c r="A3" s="257"/>
      <c r="B3" s="258"/>
      <c r="C3" s="258"/>
      <c r="D3" s="258"/>
      <c r="E3" s="258"/>
      <c r="F3" s="258"/>
      <c r="G3" s="258"/>
      <c r="H3" s="258"/>
      <c r="I3" s="258"/>
      <c r="J3" s="258"/>
      <c r="K3" s="258"/>
      <c r="L3" s="258"/>
      <c r="M3" s="258"/>
      <c r="N3" s="258"/>
      <c r="O3" s="258"/>
      <c r="P3" s="258"/>
      <c r="Q3" s="258"/>
      <c r="R3" s="258"/>
      <c r="S3" s="258"/>
      <c r="T3" s="258"/>
      <c r="U3" s="258"/>
      <c r="V3" s="258"/>
      <c r="W3" s="258"/>
      <c r="X3" s="258"/>
      <c r="Y3" s="258"/>
      <c r="Z3" s="258"/>
      <c r="AA3" s="258"/>
      <c r="AB3" s="258"/>
      <c r="AC3" s="258"/>
      <c r="AD3" s="258"/>
      <c r="AE3" s="258"/>
      <c r="AF3" s="258"/>
      <c r="AG3" s="258"/>
      <c r="AH3" s="258"/>
      <c r="AI3" s="258"/>
      <c r="AJ3" s="258"/>
      <c r="AK3" s="258"/>
      <c r="AL3" s="258"/>
      <c r="AM3" s="258"/>
      <c r="AN3" s="258"/>
      <c r="AO3" s="258"/>
      <c r="AP3" s="258"/>
      <c r="AQ3" s="258"/>
      <c r="AR3" s="258"/>
      <c r="AS3" s="258"/>
      <c r="AT3" s="258"/>
      <c r="AU3" s="258"/>
      <c r="AV3" s="258"/>
      <c r="AW3" s="259"/>
    </row>
    <row r="4" spans="1:49" ht="24" customHeight="1">
      <c r="A4" s="257"/>
      <c r="B4" s="258"/>
      <c r="C4" s="258"/>
      <c r="D4" s="258"/>
      <c r="E4" s="258"/>
      <c r="F4" s="258"/>
      <c r="G4" s="258"/>
      <c r="H4" s="258"/>
      <c r="I4" s="258"/>
      <c r="J4" s="258"/>
      <c r="K4" s="258"/>
      <c r="L4" s="258"/>
      <c r="M4" s="258"/>
      <c r="N4" s="258"/>
      <c r="O4" s="258"/>
      <c r="P4" s="258"/>
      <c r="Q4" s="258"/>
      <c r="R4" s="258"/>
      <c r="S4" s="258"/>
      <c r="T4" s="258"/>
      <c r="U4" s="258"/>
      <c r="V4" s="258"/>
      <c r="W4" s="258"/>
      <c r="X4" s="258"/>
      <c r="Y4" s="258"/>
      <c r="Z4" s="258"/>
      <c r="AA4" s="258"/>
      <c r="AB4" s="258"/>
      <c r="AC4" s="258"/>
      <c r="AD4" s="258"/>
      <c r="AE4" s="258"/>
      <c r="AF4" s="258"/>
      <c r="AG4" s="258"/>
      <c r="AH4" s="258"/>
      <c r="AI4" s="258"/>
      <c r="AJ4" s="258"/>
      <c r="AK4" s="258"/>
      <c r="AL4" s="258"/>
      <c r="AM4" s="258"/>
      <c r="AN4" s="258"/>
      <c r="AO4" s="258"/>
      <c r="AP4" s="258"/>
      <c r="AQ4" s="258"/>
      <c r="AR4" s="258"/>
      <c r="AS4" s="258"/>
      <c r="AT4" s="258"/>
      <c r="AU4" s="258"/>
      <c r="AV4" s="258"/>
      <c r="AW4" s="259"/>
    </row>
    <row r="5" spans="1:49" ht="24" customHeight="1">
      <c r="A5" s="55"/>
      <c r="B5" s="56"/>
      <c r="C5" s="56" t="s">
        <v>80</v>
      </c>
      <c r="D5" s="56"/>
      <c r="E5" s="56"/>
      <c r="F5" s="56"/>
      <c r="G5" s="56"/>
      <c r="H5" s="56"/>
      <c r="I5" s="56"/>
      <c r="J5" s="56"/>
      <c r="K5" s="56"/>
      <c r="L5" s="56"/>
      <c r="M5" s="56"/>
      <c r="N5" s="56"/>
      <c r="O5" s="56"/>
      <c r="P5" s="56"/>
      <c r="Q5" s="56"/>
      <c r="R5" s="56"/>
      <c r="S5" s="56"/>
      <c r="T5" s="56"/>
      <c r="U5" s="56"/>
      <c r="V5" s="56"/>
      <c r="W5" s="56"/>
      <c r="X5" s="56"/>
      <c r="Y5" s="56"/>
      <c r="Z5" s="56"/>
      <c r="AA5" s="56"/>
      <c r="AB5" s="56"/>
      <c r="AC5" s="56"/>
      <c r="AD5" s="56"/>
      <c r="AE5" s="56"/>
      <c r="AF5" s="56"/>
      <c r="AG5" s="56"/>
      <c r="AH5" s="56"/>
      <c r="AI5" s="56"/>
      <c r="AJ5" s="56"/>
      <c r="AK5" s="56"/>
      <c r="AL5" s="56"/>
      <c r="AM5" s="56"/>
      <c r="AN5" s="56"/>
      <c r="AO5" s="56"/>
      <c r="AP5" s="56"/>
      <c r="AQ5" s="56"/>
      <c r="AR5" s="56"/>
      <c r="AS5" s="56"/>
      <c r="AT5" s="56"/>
      <c r="AU5" s="56"/>
      <c r="AV5" s="56"/>
      <c r="AW5" s="57"/>
    </row>
    <row r="6" spans="1:49" ht="24" customHeight="1">
      <c r="A6" s="55"/>
      <c r="B6" s="56"/>
      <c r="C6" s="56" t="s">
        <v>81</v>
      </c>
      <c r="D6" s="56"/>
      <c r="E6" s="56"/>
      <c r="F6" s="56"/>
      <c r="G6" s="56"/>
      <c r="H6" s="56"/>
      <c r="I6" s="56"/>
      <c r="J6" s="56"/>
      <c r="K6" s="56"/>
      <c r="L6" s="56"/>
      <c r="M6" s="56"/>
      <c r="N6" s="56"/>
      <c r="O6" s="56"/>
      <c r="P6" s="56"/>
      <c r="Q6" s="56"/>
      <c r="R6" s="56"/>
      <c r="S6" s="56"/>
      <c r="T6" s="56"/>
      <c r="U6" s="56"/>
      <c r="V6" s="56"/>
      <c r="W6" s="56"/>
      <c r="X6" s="56"/>
      <c r="Y6" s="56"/>
      <c r="Z6" s="56"/>
      <c r="AA6" s="56"/>
      <c r="AB6" s="56"/>
      <c r="AC6" s="56"/>
      <c r="AD6" s="56"/>
      <c r="AE6" s="56"/>
      <c r="AF6" s="56"/>
      <c r="AG6" s="56"/>
      <c r="AH6" s="56"/>
      <c r="AI6" s="56"/>
      <c r="AJ6" s="56"/>
      <c r="AK6" s="56"/>
      <c r="AL6" s="56"/>
      <c r="AM6" s="56"/>
      <c r="AN6" s="56"/>
      <c r="AO6" s="56"/>
      <c r="AP6" s="56"/>
      <c r="AQ6" s="56"/>
      <c r="AR6" s="56"/>
      <c r="AS6" s="56"/>
      <c r="AT6" s="56"/>
      <c r="AU6" s="56"/>
      <c r="AV6" s="56"/>
      <c r="AW6" s="57"/>
    </row>
    <row r="7" spans="1:49" ht="24" customHeight="1">
      <c r="A7" s="243"/>
      <c r="B7" s="244"/>
      <c r="C7" s="244"/>
      <c r="D7" s="244"/>
      <c r="E7" s="244"/>
      <c r="F7" s="244"/>
      <c r="G7" s="244"/>
      <c r="H7" s="244"/>
      <c r="I7" s="244"/>
      <c r="J7" s="244"/>
      <c r="K7" s="244"/>
      <c r="L7" s="244"/>
      <c r="M7" s="244"/>
      <c r="N7" s="244"/>
      <c r="O7" s="244"/>
      <c r="P7" s="244"/>
      <c r="Q7" s="244"/>
      <c r="R7" s="244"/>
      <c r="S7" s="244"/>
      <c r="T7" s="244"/>
      <c r="U7" s="244"/>
      <c r="V7" s="244"/>
      <c r="W7" s="244"/>
      <c r="X7" s="244"/>
      <c r="Y7" s="244"/>
      <c r="Z7" s="244"/>
      <c r="AA7" s="244"/>
      <c r="AB7" s="244"/>
      <c r="AC7" s="244"/>
      <c r="AD7" s="244"/>
      <c r="AE7" s="244"/>
      <c r="AF7" s="244"/>
      <c r="AG7" s="244"/>
      <c r="AH7" s="244"/>
      <c r="AI7" s="244"/>
      <c r="AJ7" s="244"/>
      <c r="AK7" s="244"/>
      <c r="AL7" s="244"/>
      <c r="AM7" s="244"/>
      <c r="AN7" s="244"/>
      <c r="AO7" s="244"/>
      <c r="AP7" s="244"/>
      <c r="AQ7" s="244"/>
      <c r="AR7" s="244"/>
      <c r="AS7" s="244"/>
      <c r="AT7" s="244"/>
      <c r="AU7" s="244"/>
      <c r="AV7" s="244"/>
      <c r="AW7" s="245"/>
    </row>
    <row r="8" spans="1:49" ht="24" customHeight="1">
      <c r="A8" s="55"/>
      <c r="B8" s="56"/>
      <c r="C8" s="56"/>
      <c r="D8" s="56"/>
      <c r="E8" s="56"/>
      <c r="F8" s="56"/>
      <c r="G8" s="56"/>
      <c r="H8" s="56"/>
      <c r="I8" s="56"/>
      <c r="J8" s="56"/>
      <c r="K8" s="260">
        <f>'01 申請書'!L25</f>
        <v>43000</v>
      </c>
      <c r="L8" s="260"/>
      <c r="M8" s="260"/>
      <c r="N8" s="260"/>
      <c r="O8" s="260"/>
      <c r="P8" s="260"/>
      <c r="Q8" s="260"/>
      <c r="R8" s="260"/>
      <c r="S8" s="260"/>
      <c r="T8" s="260"/>
      <c r="U8" s="260"/>
      <c r="V8" s="260"/>
      <c r="W8" s="260"/>
      <c r="X8" s="260"/>
      <c r="Y8" s="260"/>
      <c r="Z8" s="260"/>
      <c r="AA8" s="260"/>
      <c r="AB8" s="260"/>
      <c r="AC8" s="260"/>
      <c r="AD8" s="260"/>
      <c r="AE8" s="260"/>
      <c r="AF8" s="260"/>
      <c r="AG8" s="260"/>
      <c r="AH8" s="260"/>
      <c r="AI8" s="260"/>
      <c r="AJ8" s="260"/>
      <c r="AK8" s="260"/>
      <c r="AL8" s="260"/>
      <c r="AM8" s="260"/>
      <c r="AN8" s="56"/>
      <c r="AO8" s="56"/>
      <c r="AP8" s="56"/>
      <c r="AQ8" s="56"/>
      <c r="AR8" s="56"/>
      <c r="AS8" s="56"/>
      <c r="AT8" s="56"/>
      <c r="AU8" s="56"/>
      <c r="AV8" s="56"/>
      <c r="AW8" s="57"/>
    </row>
    <row r="9" spans="1:49" ht="24" customHeight="1">
      <c r="A9" s="55"/>
      <c r="B9" s="56"/>
      <c r="C9" s="56"/>
      <c r="D9" s="56"/>
      <c r="E9" s="56"/>
      <c r="F9" s="56"/>
      <c r="G9" s="56"/>
      <c r="H9" s="56"/>
      <c r="I9" s="56"/>
      <c r="J9" s="56"/>
      <c r="K9" s="261"/>
      <c r="L9" s="261"/>
      <c r="M9" s="261"/>
      <c r="N9" s="261"/>
      <c r="O9" s="261"/>
      <c r="P9" s="261"/>
      <c r="Q9" s="261"/>
      <c r="R9" s="261"/>
      <c r="S9" s="261"/>
      <c r="T9" s="261"/>
      <c r="U9" s="261"/>
      <c r="V9" s="261"/>
      <c r="W9" s="261"/>
      <c r="X9" s="261"/>
      <c r="Y9" s="261"/>
      <c r="Z9" s="261"/>
      <c r="AA9" s="261"/>
      <c r="AB9" s="261"/>
      <c r="AC9" s="261"/>
      <c r="AD9" s="261"/>
      <c r="AE9" s="261"/>
      <c r="AF9" s="261"/>
      <c r="AG9" s="261"/>
      <c r="AH9" s="261"/>
      <c r="AI9" s="261"/>
      <c r="AJ9" s="261"/>
      <c r="AK9" s="261"/>
      <c r="AL9" s="261"/>
      <c r="AM9" s="261"/>
      <c r="AN9" s="56"/>
      <c r="AO9" s="56"/>
      <c r="AP9" s="56"/>
      <c r="AQ9" s="56"/>
      <c r="AR9" s="56"/>
      <c r="AS9" s="56"/>
      <c r="AT9" s="56"/>
      <c r="AU9" s="56"/>
      <c r="AV9" s="56"/>
      <c r="AW9" s="57"/>
    </row>
    <row r="10" spans="1:49" ht="24" customHeight="1">
      <c r="A10" s="243"/>
      <c r="B10" s="244"/>
      <c r="C10" s="244"/>
      <c r="D10" s="244"/>
      <c r="E10" s="244"/>
      <c r="F10" s="244"/>
      <c r="G10" s="244"/>
      <c r="H10" s="244"/>
      <c r="I10" s="244"/>
      <c r="J10" s="244"/>
      <c r="K10" s="244"/>
      <c r="L10" s="244"/>
      <c r="M10" s="244"/>
      <c r="N10" s="244"/>
      <c r="O10" s="244"/>
      <c r="P10" s="244"/>
      <c r="Q10" s="244"/>
      <c r="R10" s="244"/>
      <c r="S10" s="244"/>
      <c r="T10" s="244"/>
      <c r="U10" s="244"/>
      <c r="V10" s="244"/>
      <c r="W10" s="244"/>
      <c r="X10" s="244"/>
      <c r="Y10" s="244"/>
      <c r="Z10" s="244"/>
      <c r="AA10" s="244"/>
      <c r="AB10" s="244"/>
      <c r="AC10" s="244"/>
      <c r="AD10" s="244"/>
      <c r="AE10" s="244"/>
      <c r="AF10" s="244"/>
      <c r="AG10" s="244"/>
      <c r="AH10" s="244"/>
      <c r="AI10" s="244"/>
      <c r="AJ10" s="244"/>
      <c r="AK10" s="244"/>
      <c r="AL10" s="244"/>
      <c r="AM10" s="244"/>
      <c r="AN10" s="244"/>
      <c r="AO10" s="244"/>
      <c r="AP10" s="244"/>
      <c r="AQ10" s="244"/>
      <c r="AR10" s="244"/>
      <c r="AS10" s="244"/>
      <c r="AT10" s="244"/>
      <c r="AU10" s="244"/>
      <c r="AV10" s="244"/>
      <c r="AW10" s="245"/>
    </row>
    <row r="11" spans="1:49" ht="38.25" customHeight="1">
      <c r="A11" s="55"/>
      <c r="B11" s="56"/>
      <c r="C11" s="262" t="str">
        <f>"　令和"&amp;DBCS(入力用!B2)&amp;"年度美郷町宿泊交流館合宿応援事業費補助金として上記の金額を請求します。"</f>
        <v>　令和４年度美郷町宿泊交流館合宿応援事業費補助金として上記の金額を請求します。</v>
      </c>
      <c r="D11" s="262"/>
      <c r="E11" s="262"/>
      <c r="F11" s="262"/>
      <c r="G11" s="262"/>
      <c r="H11" s="262"/>
      <c r="I11" s="262"/>
      <c r="J11" s="262"/>
      <c r="K11" s="262"/>
      <c r="L11" s="262"/>
      <c r="M11" s="262"/>
      <c r="N11" s="262"/>
      <c r="O11" s="262"/>
      <c r="P11" s="262"/>
      <c r="Q11" s="262"/>
      <c r="R11" s="262"/>
      <c r="S11" s="262"/>
      <c r="T11" s="262"/>
      <c r="U11" s="262"/>
      <c r="V11" s="262"/>
      <c r="W11" s="262"/>
      <c r="X11" s="262"/>
      <c r="Y11" s="262"/>
      <c r="Z11" s="262"/>
      <c r="AA11" s="262"/>
      <c r="AB11" s="262"/>
      <c r="AC11" s="262"/>
      <c r="AD11" s="262"/>
      <c r="AE11" s="262"/>
      <c r="AF11" s="262"/>
      <c r="AG11" s="262"/>
      <c r="AH11" s="262"/>
      <c r="AI11" s="262"/>
      <c r="AJ11" s="262"/>
      <c r="AK11" s="262"/>
      <c r="AL11" s="262"/>
      <c r="AM11" s="262"/>
      <c r="AN11" s="262"/>
      <c r="AO11" s="262"/>
      <c r="AP11" s="262"/>
      <c r="AQ11" s="262"/>
      <c r="AR11" s="262"/>
      <c r="AS11" s="262"/>
      <c r="AT11" s="262"/>
      <c r="AU11" s="262"/>
      <c r="AV11" s="56"/>
      <c r="AW11" s="57"/>
    </row>
    <row r="12" spans="1:49" ht="30" customHeight="1">
      <c r="A12" s="55"/>
      <c r="B12" s="56"/>
      <c r="C12" s="262"/>
      <c r="D12" s="262"/>
      <c r="E12" s="262"/>
      <c r="F12" s="262"/>
      <c r="G12" s="262"/>
      <c r="H12" s="262"/>
      <c r="I12" s="262"/>
      <c r="J12" s="262"/>
      <c r="K12" s="262"/>
      <c r="L12" s="262"/>
      <c r="M12" s="262"/>
      <c r="N12" s="262"/>
      <c r="O12" s="262"/>
      <c r="P12" s="262"/>
      <c r="Q12" s="262"/>
      <c r="R12" s="262"/>
      <c r="S12" s="262"/>
      <c r="T12" s="262"/>
      <c r="U12" s="262"/>
      <c r="V12" s="262"/>
      <c r="W12" s="262"/>
      <c r="X12" s="262"/>
      <c r="Y12" s="262"/>
      <c r="Z12" s="262"/>
      <c r="AA12" s="262"/>
      <c r="AB12" s="262"/>
      <c r="AC12" s="262"/>
      <c r="AD12" s="262"/>
      <c r="AE12" s="262"/>
      <c r="AF12" s="262"/>
      <c r="AG12" s="262"/>
      <c r="AH12" s="262"/>
      <c r="AI12" s="262"/>
      <c r="AJ12" s="262"/>
      <c r="AK12" s="262"/>
      <c r="AL12" s="262"/>
      <c r="AM12" s="262"/>
      <c r="AN12" s="262"/>
      <c r="AO12" s="262"/>
      <c r="AP12" s="262"/>
      <c r="AQ12" s="262"/>
      <c r="AR12" s="262"/>
      <c r="AS12" s="262"/>
      <c r="AT12" s="262"/>
      <c r="AU12" s="262"/>
      <c r="AV12" s="56"/>
      <c r="AW12" s="57"/>
    </row>
    <row r="13" spans="1:49" ht="24" customHeight="1">
      <c r="A13" s="55"/>
      <c r="B13" s="56"/>
      <c r="C13" s="58"/>
      <c r="D13" s="58"/>
      <c r="E13" s="58"/>
      <c r="F13" s="58"/>
      <c r="G13" s="58"/>
      <c r="H13" s="58"/>
      <c r="I13" s="58"/>
      <c r="J13" s="58"/>
      <c r="K13" s="58"/>
      <c r="L13" s="58"/>
      <c r="M13" s="58"/>
      <c r="N13" s="58"/>
      <c r="O13" s="58"/>
      <c r="P13" s="58"/>
      <c r="Q13" s="58"/>
      <c r="R13" s="58"/>
      <c r="S13" s="58"/>
      <c r="T13" s="58"/>
      <c r="U13" s="58"/>
      <c r="V13" s="58"/>
      <c r="W13" s="58"/>
      <c r="X13" s="58"/>
      <c r="Y13" s="58"/>
      <c r="Z13" s="58"/>
      <c r="AA13" s="58"/>
      <c r="AB13" s="58"/>
      <c r="AC13" s="58"/>
      <c r="AD13" s="58"/>
      <c r="AE13" s="58"/>
      <c r="AF13" s="58"/>
      <c r="AG13" s="58"/>
      <c r="AH13" s="58"/>
      <c r="AI13" s="58"/>
      <c r="AJ13" s="58"/>
      <c r="AK13" s="58"/>
      <c r="AL13" s="58"/>
      <c r="AM13" s="58"/>
      <c r="AN13" s="58"/>
      <c r="AO13" s="58"/>
      <c r="AP13" s="58"/>
      <c r="AQ13" s="58"/>
      <c r="AR13" s="58"/>
      <c r="AS13" s="58"/>
      <c r="AT13" s="58"/>
      <c r="AU13" s="58"/>
      <c r="AV13" s="56"/>
      <c r="AW13" s="57"/>
    </row>
    <row r="14" spans="1:49" ht="24" customHeight="1">
      <c r="A14" s="55"/>
      <c r="B14" s="56"/>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6"/>
      <c r="AW14" s="57"/>
    </row>
    <row r="15" spans="1:49" ht="24" customHeight="1">
      <c r="A15" s="243"/>
      <c r="B15" s="244"/>
      <c r="C15" s="244"/>
      <c r="D15" s="244"/>
      <c r="E15" s="244"/>
      <c r="F15" s="244"/>
      <c r="G15" s="244"/>
      <c r="H15" s="244"/>
      <c r="I15" s="244"/>
      <c r="J15" s="244"/>
      <c r="K15" s="244"/>
      <c r="L15" s="244"/>
      <c r="M15" s="244"/>
      <c r="N15" s="244"/>
      <c r="O15" s="244"/>
      <c r="P15" s="244"/>
      <c r="Q15" s="244"/>
      <c r="R15" s="244"/>
      <c r="S15" s="244"/>
      <c r="T15" s="244"/>
      <c r="U15" s="244"/>
      <c r="V15" s="244"/>
      <c r="W15" s="244"/>
      <c r="X15" s="244"/>
      <c r="Y15" s="244"/>
      <c r="Z15" s="244"/>
      <c r="AA15" s="244"/>
      <c r="AB15" s="244"/>
      <c r="AC15" s="244"/>
      <c r="AD15" s="244"/>
      <c r="AE15" s="244"/>
      <c r="AF15" s="244"/>
      <c r="AG15" s="244"/>
      <c r="AH15" s="244"/>
      <c r="AI15" s="244"/>
      <c r="AJ15" s="244"/>
      <c r="AK15" s="244"/>
      <c r="AL15" s="244"/>
      <c r="AM15" s="244"/>
      <c r="AN15" s="244"/>
      <c r="AO15" s="244"/>
      <c r="AP15" s="244"/>
      <c r="AQ15" s="244"/>
      <c r="AR15" s="244"/>
      <c r="AS15" s="244"/>
      <c r="AT15" s="244"/>
      <c r="AU15" s="244"/>
      <c r="AV15" s="244"/>
      <c r="AW15" s="245"/>
    </row>
    <row r="16" spans="1:49" ht="24" customHeight="1">
      <c r="A16" s="55"/>
      <c r="B16" s="56"/>
      <c r="C16" s="250" t="s">
        <v>82</v>
      </c>
      <c r="D16" s="250"/>
      <c r="E16" s="250"/>
      <c r="F16" s="250"/>
      <c r="G16" s="250"/>
      <c r="H16" s="250"/>
      <c r="I16" s="250"/>
      <c r="J16" s="250"/>
      <c r="K16" s="250"/>
      <c r="L16" s="250"/>
      <c r="M16" s="250"/>
      <c r="N16" s="250"/>
      <c r="O16" s="250"/>
      <c r="P16" s="250"/>
      <c r="Q16" s="250"/>
      <c r="R16" s="250"/>
      <c r="S16" s="250"/>
      <c r="T16" s="56"/>
      <c r="U16" s="56"/>
      <c r="V16" s="56"/>
      <c r="W16" s="56"/>
      <c r="X16" s="56"/>
      <c r="Y16" s="56"/>
      <c r="Z16" s="56"/>
      <c r="AA16" s="56"/>
      <c r="AB16" s="56"/>
      <c r="AC16" s="56"/>
      <c r="AD16" s="56"/>
      <c r="AE16" s="56"/>
      <c r="AF16" s="56"/>
      <c r="AG16" s="56"/>
      <c r="AH16" s="56"/>
      <c r="AI16" s="56"/>
      <c r="AJ16" s="56"/>
      <c r="AK16" s="56"/>
      <c r="AL16" s="56"/>
      <c r="AM16" s="56"/>
      <c r="AN16" s="56"/>
      <c r="AO16" s="56"/>
      <c r="AP16" s="56"/>
      <c r="AQ16" s="56"/>
      <c r="AR16" s="56"/>
      <c r="AS16" s="56"/>
      <c r="AT16" s="56"/>
      <c r="AU16" s="56"/>
      <c r="AV16" s="56"/>
      <c r="AW16" s="57"/>
    </row>
    <row r="17" spans="1:49" ht="24" customHeight="1">
      <c r="A17" s="55"/>
      <c r="B17" s="251"/>
      <c r="C17" s="251"/>
      <c r="D17" s="251"/>
      <c r="E17" s="251"/>
      <c r="F17" s="251"/>
      <c r="G17" s="251"/>
      <c r="H17" s="251"/>
      <c r="I17" s="251"/>
      <c r="J17" s="251"/>
      <c r="K17" s="251"/>
      <c r="L17" s="251"/>
      <c r="M17" s="251"/>
      <c r="N17" s="251"/>
      <c r="O17" s="251"/>
      <c r="P17" s="251"/>
      <c r="Q17" s="251"/>
      <c r="R17" s="251"/>
      <c r="S17" s="251"/>
      <c r="T17" s="251"/>
      <c r="U17" s="56"/>
      <c r="V17" s="56"/>
      <c r="W17" s="56"/>
      <c r="X17" s="56"/>
      <c r="Y17" s="56"/>
      <c r="Z17" s="56"/>
      <c r="AA17" s="56"/>
      <c r="AB17" s="56"/>
      <c r="AC17" s="56"/>
      <c r="AD17" s="56"/>
      <c r="AE17" s="56"/>
      <c r="AF17" s="56"/>
      <c r="AG17" s="56"/>
      <c r="AH17" s="56"/>
      <c r="AI17" s="56"/>
      <c r="AJ17" s="56"/>
      <c r="AK17" s="56"/>
      <c r="AL17" s="56"/>
      <c r="AM17" s="56"/>
      <c r="AN17" s="56"/>
      <c r="AO17" s="56"/>
      <c r="AP17" s="56"/>
      <c r="AQ17" s="56"/>
      <c r="AR17" s="56"/>
      <c r="AS17" s="56"/>
      <c r="AT17" s="56"/>
      <c r="AU17" s="56"/>
      <c r="AV17" s="56"/>
      <c r="AW17" s="57"/>
    </row>
    <row r="18" spans="1:49" ht="24" customHeight="1">
      <c r="A18" s="55"/>
      <c r="B18" s="56"/>
      <c r="C18" s="59"/>
      <c r="D18" s="59"/>
      <c r="E18" s="59"/>
      <c r="F18" s="59"/>
      <c r="G18" s="59"/>
      <c r="H18" s="59"/>
      <c r="I18" s="59"/>
      <c r="J18" s="59"/>
      <c r="K18" s="59"/>
      <c r="L18" s="59"/>
      <c r="M18" s="59"/>
      <c r="N18" s="59"/>
      <c r="O18" s="59"/>
      <c r="P18" s="59"/>
      <c r="Q18" s="59"/>
      <c r="R18" s="59"/>
      <c r="S18" s="59"/>
      <c r="T18" s="56"/>
      <c r="U18" s="56"/>
      <c r="V18" s="56"/>
      <c r="W18" s="56"/>
      <c r="X18" s="56"/>
      <c r="Y18" s="56"/>
      <c r="Z18" s="56"/>
      <c r="AA18" s="56"/>
      <c r="AB18" s="56"/>
      <c r="AC18" s="56"/>
      <c r="AD18" s="56"/>
      <c r="AE18" s="56"/>
      <c r="AF18" s="56"/>
      <c r="AG18" s="56"/>
      <c r="AH18" s="56"/>
      <c r="AI18" s="56"/>
      <c r="AJ18" s="56"/>
      <c r="AK18" s="56"/>
      <c r="AL18" s="56"/>
      <c r="AM18" s="56"/>
      <c r="AN18" s="56"/>
      <c r="AO18" s="56"/>
      <c r="AP18" s="56"/>
      <c r="AQ18" s="56"/>
      <c r="AR18" s="56"/>
      <c r="AS18" s="56"/>
      <c r="AT18" s="56"/>
      <c r="AU18" s="56"/>
      <c r="AV18" s="56"/>
      <c r="AW18" s="57"/>
    </row>
    <row r="19" spans="1:49" ht="24" customHeight="1">
      <c r="A19" s="55"/>
      <c r="B19" s="56"/>
      <c r="C19" s="59"/>
      <c r="D19" s="59"/>
      <c r="E19" s="59"/>
      <c r="F19" s="59"/>
      <c r="G19" s="59"/>
      <c r="H19" s="59"/>
      <c r="I19" s="59"/>
      <c r="J19" s="59"/>
      <c r="K19" s="59"/>
      <c r="L19" s="59"/>
      <c r="M19" s="59"/>
      <c r="N19" s="59"/>
      <c r="O19" s="59"/>
      <c r="P19" s="59"/>
      <c r="Q19" s="59"/>
      <c r="R19" s="59"/>
      <c r="S19" s="59"/>
      <c r="T19" s="56"/>
      <c r="U19" s="56"/>
      <c r="V19" s="56"/>
      <c r="W19" s="56"/>
      <c r="X19" s="56"/>
      <c r="Y19" s="56"/>
      <c r="Z19" s="56"/>
      <c r="AA19" s="56"/>
      <c r="AB19" s="56"/>
      <c r="AC19" s="56"/>
      <c r="AD19" s="56"/>
      <c r="AE19" s="56"/>
      <c r="AF19" s="56"/>
      <c r="AG19" s="56"/>
      <c r="AH19" s="56"/>
      <c r="AI19" s="56"/>
      <c r="AJ19" s="56"/>
      <c r="AK19" s="56"/>
      <c r="AL19" s="56"/>
      <c r="AM19" s="56"/>
      <c r="AN19" s="56"/>
      <c r="AO19" s="56"/>
      <c r="AP19" s="56"/>
      <c r="AQ19" s="56"/>
      <c r="AR19" s="56"/>
      <c r="AS19" s="56"/>
      <c r="AT19" s="56"/>
      <c r="AU19" s="56"/>
      <c r="AV19" s="56"/>
      <c r="AW19" s="57"/>
    </row>
    <row r="20" spans="1:49" ht="24" customHeight="1">
      <c r="A20" s="55" t="s">
        <v>83</v>
      </c>
      <c r="B20" s="56"/>
      <c r="C20" s="56"/>
      <c r="D20" s="56"/>
      <c r="E20" s="56"/>
      <c r="F20" s="56"/>
      <c r="G20" s="56"/>
      <c r="H20" s="56"/>
      <c r="I20" s="56"/>
      <c r="J20" s="56"/>
      <c r="K20" s="56"/>
      <c r="L20" s="56"/>
      <c r="M20" s="56"/>
      <c r="N20" s="56"/>
      <c r="O20" s="56"/>
      <c r="P20" s="56"/>
      <c r="Q20" s="56"/>
      <c r="R20" s="56"/>
      <c r="S20" s="56"/>
      <c r="T20" s="56"/>
      <c r="U20" s="252" t="s">
        <v>84</v>
      </c>
      <c r="V20" s="252"/>
      <c r="W20" s="252"/>
      <c r="X20" s="252"/>
      <c r="Y20" s="252"/>
      <c r="Z20" s="252"/>
      <c r="AA20" s="252"/>
      <c r="AB20" s="242" t="str">
        <f>入力用!B4</f>
        <v>○○市○○町○番○○号</v>
      </c>
      <c r="AC20" s="242"/>
      <c r="AD20" s="242"/>
      <c r="AE20" s="242"/>
      <c r="AF20" s="242"/>
      <c r="AG20" s="242"/>
      <c r="AH20" s="242"/>
      <c r="AI20" s="242"/>
      <c r="AJ20" s="242"/>
      <c r="AK20" s="242"/>
      <c r="AL20" s="242"/>
      <c r="AM20" s="242"/>
      <c r="AN20" s="242"/>
      <c r="AO20" s="242"/>
      <c r="AP20" s="242"/>
      <c r="AQ20" s="242"/>
      <c r="AR20" s="242"/>
      <c r="AS20" s="242"/>
      <c r="AT20" s="242"/>
      <c r="AU20" s="242"/>
      <c r="AV20" s="56"/>
      <c r="AW20" s="57"/>
    </row>
    <row r="21" spans="1:49" ht="24" customHeight="1">
      <c r="A21" s="55"/>
      <c r="B21" s="56"/>
      <c r="C21" s="56"/>
      <c r="D21" s="56"/>
      <c r="E21" s="56"/>
      <c r="F21" s="56"/>
      <c r="G21" s="56"/>
      <c r="H21" s="56"/>
      <c r="I21" s="56"/>
      <c r="J21" s="56"/>
      <c r="K21" s="56"/>
      <c r="L21" s="56"/>
      <c r="M21" s="56"/>
      <c r="N21" s="56"/>
      <c r="O21" s="56"/>
      <c r="P21" s="56"/>
      <c r="Q21" s="56"/>
      <c r="R21" s="56"/>
      <c r="S21" s="56"/>
      <c r="T21" s="56"/>
      <c r="U21" s="253" t="s">
        <v>85</v>
      </c>
      <c r="V21" s="253"/>
      <c r="W21" s="253"/>
      <c r="X21" s="253"/>
      <c r="Y21" s="253"/>
      <c r="Z21" s="253"/>
      <c r="AA21" s="253"/>
      <c r="AB21" s="242" t="str">
        <f>入力用!B5</f>
        <v>○○高校　陸上競技部</v>
      </c>
      <c r="AC21" s="242"/>
      <c r="AD21" s="242"/>
      <c r="AE21" s="242"/>
      <c r="AF21" s="242"/>
      <c r="AG21" s="242"/>
      <c r="AH21" s="242"/>
      <c r="AI21" s="242"/>
      <c r="AJ21" s="242"/>
      <c r="AK21" s="242"/>
      <c r="AL21" s="242"/>
      <c r="AM21" s="242"/>
      <c r="AN21" s="242"/>
      <c r="AO21" s="242"/>
      <c r="AP21" s="242"/>
      <c r="AQ21" s="242"/>
      <c r="AR21" s="242"/>
      <c r="AS21" s="242"/>
      <c r="AT21" s="242"/>
      <c r="AU21" s="242"/>
      <c r="AV21" s="56"/>
      <c r="AW21" s="57"/>
    </row>
    <row r="22" spans="1:49" ht="24" customHeight="1">
      <c r="A22" s="55"/>
      <c r="B22" s="56"/>
      <c r="C22" s="56"/>
      <c r="D22" s="56"/>
      <c r="E22" s="56"/>
      <c r="F22" s="56"/>
      <c r="G22" s="56"/>
      <c r="H22" s="56"/>
      <c r="I22" s="56"/>
      <c r="J22" s="56"/>
      <c r="K22" s="56"/>
      <c r="L22" s="56"/>
      <c r="M22" s="56"/>
      <c r="N22" s="56"/>
      <c r="O22" s="56"/>
      <c r="P22" s="56"/>
      <c r="Q22" s="56"/>
      <c r="R22" s="56"/>
      <c r="S22" s="56"/>
      <c r="T22" s="56"/>
      <c r="U22" s="253" t="s">
        <v>86</v>
      </c>
      <c r="V22" s="253"/>
      <c r="W22" s="253"/>
      <c r="X22" s="253"/>
      <c r="Y22" s="253"/>
      <c r="Z22" s="253"/>
      <c r="AA22" s="253"/>
      <c r="AB22" s="242" t="str">
        <f>入力用!B7</f>
        <v>○○　○○</v>
      </c>
      <c r="AC22" s="242"/>
      <c r="AD22" s="242"/>
      <c r="AE22" s="242"/>
      <c r="AF22" s="242"/>
      <c r="AG22" s="242"/>
      <c r="AH22" s="242"/>
      <c r="AI22" s="242"/>
      <c r="AJ22" s="242"/>
      <c r="AK22" s="242"/>
      <c r="AL22" s="242"/>
      <c r="AM22" s="242"/>
      <c r="AN22" s="242"/>
      <c r="AO22" s="242"/>
      <c r="AP22" s="242"/>
      <c r="AQ22" s="242"/>
      <c r="AR22" s="242"/>
      <c r="AS22" s="242"/>
      <c r="AT22" s="249" t="s">
        <v>87</v>
      </c>
      <c r="AU22" s="249"/>
      <c r="AV22" s="56"/>
      <c r="AW22" s="57"/>
    </row>
    <row r="23" spans="1:49" ht="24" customHeight="1">
      <c r="A23" s="55"/>
      <c r="B23" s="56"/>
      <c r="C23" s="56"/>
      <c r="D23" s="56"/>
      <c r="E23" s="56"/>
      <c r="F23" s="56"/>
      <c r="G23" s="56"/>
      <c r="H23" s="56"/>
      <c r="I23" s="56"/>
      <c r="J23" s="56"/>
      <c r="K23" s="56"/>
      <c r="L23" s="56"/>
      <c r="M23" s="56"/>
      <c r="N23" s="56"/>
      <c r="O23" s="56"/>
      <c r="P23" s="56"/>
      <c r="Q23" s="56"/>
      <c r="R23" s="56"/>
      <c r="S23" s="56"/>
      <c r="T23" s="56"/>
      <c r="U23" s="60"/>
      <c r="V23" s="60"/>
      <c r="W23" s="60"/>
      <c r="X23" s="60"/>
      <c r="Y23" s="60"/>
      <c r="Z23" s="60"/>
      <c r="AA23" s="60"/>
      <c r="AB23" s="56"/>
      <c r="AC23" s="56"/>
      <c r="AD23" s="56"/>
      <c r="AE23" s="56"/>
      <c r="AF23" s="56"/>
      <c r="AG23" s="56"/>
      <c r="AH23" s="56"/>
      <c r="AI23" s="56"/>
      <c r="AJ23" s="56"/>
      <c r="AK23" s="56"/>
      <c r="AL23" s="56"/>
      <c r="AM23" s="56"/>
      <c r="AN23" s="56"/>
      <c r="AO23" s="56"/>
      <c r="AP23" s="56"/>
      <c r="AQ23" s="56"/>
      <c r="AR23" s="56"/>
      <c r="AS23" s="56"/>
      <c r="AT23" s="61"/>
      <c r="AU23" s="61"/>
      <c r="AV23" s="56"/>
      <c r="AW23" s="57"/>
    </row>
    <row r="24" spans="1:49" ht="24" customHeight="1">
      <c r="A24" s="243"/>
      <c r="B24" s="244"/>
      <c r="C24" s="244"/>
      <c r="D24" s="244"/>
      <c r="E24" s="244"/>
      <c r="F24" s="244"/>
      <c r="G24" s="244"/>
      <c r="H24" s="244"/>
      <c r="I24" s="244"/>
      <c r="J24" s="244"/>
      <c r="K24" s="244"/>
      <c r="L24" s="244"/>
      <c r="M24" s="244"/>
      <c r="N24" s="244"/>
      <c r="O24" s="244"/>
      <c r="P24" s="244"/>
      <c r="Q24" s="244"/>
      <c r="R24" s="244"/>
      <c r="S24" s="244"/>
      <c r="T24" s="244"/>
      <c r="U24" s="244"/>
      <c r="V24" s="244"/>
      <c r="W24" s="244"/>
      <c r="X24" s="244"/>
      <c r="Y24" s="244"/>
      <c r="Z24" s="244"/>
      <c r="AA24" s="244"/>
      <c r="AB24" s="244"/>
      <c r="AC24" s="244"/>
      <c r="AD24" s="244"/>
      <c r="AE24" s="244"/>
      <c r="AF24" s="244"/>
      <c r="AG24" s="244"/>
      <c r="AH24" s="244"/>
      <c r="AI24" s="244"/>
      <c r="AJ24" s="244"/>
      <c r="AK24" s="244"/>
      <c r="AL24" s="244"/>
      <c r="AM24" s="244"/>
      <c r="AN24" s="244"/>
      <c r="AO24" s="244"/>
      <c r="AP24" s="244"/>
      <c r="AQ24" s="244"/>
      <c r="AR24" s="244"/>
      <c r="AS24" s="244"/>
      <c r="AT24" s="244"/>
      <c r="AU24" s="244"/>
      <c r="AV24" s="244"/>
      <c r="AW24" s="245"/>
    </row>
    <row r="25" spans="1:49" ht="21" customHeight="1">
      <c r="A25" s="55"/>
      <c r="B25" s="56"/>
      <c r="C25" s="56"/>
      <c r="D25" s="56"/>
      <c r="E25" s="56"/>
      <c r="F25" s="56"/>
      <c r="G25" s="56"/>
      <c r="H25" s="56"/>
      <c r="I25" s="56"/>
      <c r="J25" s="56"/>
      <c r="K25" s="56"/>
      <c r="L25" s="56"/>
      <c r="M25" s="56"/>
      <c r="N25" s="56"/>
      <c r="O25" s="56"/>
      <c r="P25" s="56"/>
      <c r="Q25" s="56"/>
      <c r="R25" s="56"/>
      <c r="S25" s="56"/>
      <c r="T25" s="56"/>
      <c r="U25" s="235" t="s">
        <v>88</v>
      </c>
      <c r="V25" s="235"/>
      <c r="W25" s="235"/>
      <c r="X25" s="235"/>
      <c r="Y25" s="235"/>
      <c r="Z25" s="235"/>
      <c r="AA25" s="235"/>
      <c r="AB25" s="235"/>
      <c r="AC25" s="246">
        <f>'05 振込口座届出書'!B10</f>
        <v>0</v>
      </c>
      <c r="AD25" s="247"/>
      <c r="AE25" s="247"/>
      <c r="AF25" s="247"/>
      <c r="AG25" s="247"/>
      <c r="AH25" s="247"/>
      <c r="AI25" s="247"/>
      <c r="AJ25" s="247"/>
      <c r="AK25" s="247"/>
      <c r="AL25" s="247"/>
      <c r="AM25" s="247"/>
      <c r="AN25" s="247"/>
      <c r="AO25" s="247"/>
      <c r="AP25" s="247"/>
      <c r="AQ25" s="247"/>
      <c r="AR25" s="247"/>
      <c r="AS25" s="247"/>
      <c r="AT25" s="247"/>
      <c r="AU25" s="248"/>
      <c r="AV25" s="56"/>
      <c r="AW25" s="57"/>
    </row>
    <row r="26" spans="1:49" ht="21" customHeight="1">
      <c r="A26" s="55"/>
      <c r="B26" s="56"/>
      <c r="C26" s="56"/>
      <c r="D26" s="56"/>
      <c r="E26" s="56"/>
      <c r="F26" s="56"/>
      <c r="G26" s="56"/>
      <c r="H26" s="56"/>
      <c r="I26" s="56"/>
      <c r="J26" s="56"/>
      <c r="K26" s="56"/>
      <c r="L26" s="56"/>
      <c r="M26" s="56"/>
      <c r="N26" s="56"/>
      <c r="O26" s="56"/>
      <c r="P26" s="56"/>
      <c r="Q26" s="56"/>
      <c r="R26" s="56"/>
      <c r="S26" s="56"/>
      <c r="T26" s="56"/>
      <c r="U26" s="235" t="s">
        <v>89</v>
      </c>
      <c r="V26" s="235"/>
      <c r="W26" s="235"/>
      <c r="X26" s="235"/>
      <c r="Y26" s="235"/>
      <c r="Z26" s="235"/>
      <c r="AA26" s="235"/>
      <c r="AB26" s="235"/>
      <c r="AC26" s="236">
        <f>'05 振込口座届出書'!D10</f>
        <v>0</v>
      </c>
      <c r="AD26" s="237"/>
      <c r="AE26" s="237"/>
      <c r="AF26" s="237"/>
      <c r="AG26" s="237"/>
      <c r="AH26" s="237"/>
      <c r="AI26" s="237"/>
      <c r="AJ26" s="237"/>
      <c r="AK26" s="237"/>
      <c r="AL26" s="237"/>
      <c r="AM26" s="237"/>
      <c r="AN26" s="237"/>
      <c r="AO26" s="237"/>
      <c r="AP26" s="237"/>
      <c r="AQ26" s="237"/>
      <c r="AR26" s="237"/>
      <c r="AS26" s="237"/>
      <c r="AT26" s="237"/>
      <c r="AU26" s="238"/>
      <c r="AV26" s="56"/>
      <c r="AW26" s="57"/>
    </row>
    <row r="27" spans="1:49" ht="21" customHeight="1">
      <c r="A27" s="55"/>
      <c r="B27" s="56"/>
      <c r="C27" s="56"/>
      <c r="D27" s="56"/>
      <c r="E27" s="56"/>
      <c r="F27" s="56"/>
      <c r="G27" s="56"/>
      <c r="H27" s="56"/>
      <c r="I27" s="56"/>
      <c r="J27" s="56"/>
      <c r="K27" s="56"/>
      <c r="L27" s="56"/>
      <c r="M27" s="56"/>
      <c r="N27" s="56"/>
      <c r="O27" s="56"/>
      <c r="P27" s="56"/>
      <c r="Q27" s="56"/>
      <c r="R27" s="56"/>
      <c r="S27" s="56"/>
      <c r="T27" s="56"/>
      <c r="U27" s="235" t="s">
        <v>90</v>
      </c>
      <c r="V27" s="235"/>
      <c r="W27" s="235"/>
      <c r="X27" s="235"/>
      <c r="Y27" s="235"/>
      <c r="Z27" s="235"/>
      <c r="AA27" s="235"/>
      <c r="AB27" s="235"/>
      <c r="AC27" s="236">
        <f>'05 振込口座届出書'!B12</f>
        <v>0</v>
      </c>
      <c r="AD27" s="237"/>
      <c r="AE27" s="237"/>
      <c r="AF27" s="237"/>
      <c r="AG27" s="237"/>
      <c r="AH27" s="237"/>
      <c r="AI27" s="237"/>
      <c r="AJ27" s="237"/>
      <c r="AK27" s="237"/>
      <c r="AL27" s="237"/>
      <c r="AM27" s="237"/>
      <c r="AN27" s="237"/>
      <c r="AO27" s="237"/>
      <c r="AP27" s="237"/>
      <c r="AQ27" s="237"/>
      <c r="AR27" s="237"/>
      <c r="AS27" s="237"/>
      <c r="AT27" s="237"/>
      <c r="AU27" s="238"/>
      <c r="AV27" s="56"/>
      <c r="AW27" s="57"/>
    </row>
    <row r="28" spans="1:49" ht="24" customHeight="1">
      <c r="A28" s="55"/>
      <c r="B28" s="56"/>
      <c r="C28" s="56"/>
      <c r="D28" s="56"/>
      <c r="E28" s="56"/>
      <c r="F28" s="56"/>
      <c r="G28" s="56"/>
      <c r="H28" s="56"/>
      <c r="I28" s="56"/>
      <c r="J28" s="56"/>
      <c r="K28" s="56"/>
      <c r="L28" s="56"/>
      <c r="M28" s="56"/>
      <c r="N28" s="56"/>
      <c r="O28" s="56"/>
      <c r="P28" s="56"/>
      <c r="Q28" s="56"/>
      <c r="R28" s="56"/>
      <c r="S28" s="56"/>
      <c r="T28" s="56"/>
      <c r="U28" s="235" t="s">
        <v>91</v>
      </c>
      <c r="V28" s="235"/>
      <c r="W28" s="235"/>
      <c r="X28" s="235"/>
      <c r="Y28" s="235"/>
      <c r="Z28" s="235"/>
      <c r="AA28" s="235"/>
      <c r="AB28" s="235"/>
      <c r="AC28" s="236">
        <f>'05 振込口座届出書'!D11</f>
        <v>0</v>
      </c>
      <c r="AD28" s="237"/>
      <c r="AE28" s="237"/>
      <c r="AF28" s="237"/>
      <c r="AG28" s="237"/>
      <c r="AH28" s="237"/>
      <c r="AI28" s="237"/>
      <c r="AJ28" s="237"/>
      <c r="AK28" s="237"/>
      <c r="AL28" s="237"/>
      <c r="AM28" s="237"/>
      <c r="AN28" s="237"/>
      <c r="AO28" s="237"/>
      <c r="AP28" s="237"/>
      <c r="AQ28" s="237"/>
      <c r="AR28" s="237"/>
      <c r="AS28" s="237"/>
      <c r="AT28" s="237"/>
      <c r="AU28" s="238"/>
      <c r="AV28" s="56"/>
      <c r="AW28" s="57"/>
    </row>
    <row r="29" spans="1:49" ht="24" customHeight="1" thickBot="1">
      <c r="A29" s="239"/>
      <c r="B29" s="240"/>
      <c r="C29" s="240"/>
      <c r="D29" s="240"/>
      <c r="E29" s="240"/>
      <c r="F29" s="240"/>
      <c r="G29" s="240"/>
      <c r="H29" s="240"/>
      <c r="I29" s="240"/>
      <c r="J29" s="240"/>
      <c r="K29" s="240"/>
      <c r="L29" s="240"/>
      <c r="M29" s="240"/>
      <c r="N29" s="240"/>
      <c r="O29" s="240"/>
      <c r="P29" s="240"/>
      <c r="Q29" s="240"/>
      <c r="R29" s="240"/>
      <c r="S29" s="240"/>
      <c r="T29" s="240"/>
      <c r="U29" s="240"/>
      <c r="V29" s="240"/>
      <c r="W29" s="240"/>
      <c r="X29" s="240"/>
      <c r="Y29" s="240"/>
      <c r="Z29" s="240"/>
      <c r="AA29" s="240"/>
      <c r="AB29" s="240"/>
      <c r="AC29" s="240"/>
      <c r="AD29" s="240"/>
      <c r="AE29" s="240"/>
      <c r="AF29" s="240"/>
      <c r="AG29" s="240"/>
      <c r="AH29" s="240"/>
      <c r="AI29" s="240"/>
      <c r="AJ29" s="240"/>
      <c r="AK29" s="240"/>
      <c r="AL29" s="240"/>
      <c r="AM29" s="240"/>
      <c r="AN29" s="240"/>
      <c r="AO29" s="240"/>
      <c r="AP29" s="240"/>
      <c r="AQ29" s="240"/>
      <c r="AR29" s="240"/>
      <c r="AS29" s="240"/>
      <c r="AT29" s="240"/>
      <c r="AU29" s="240"/>
      <c r="AV29" s="240"/>
      <c r="AW29" s="241"/>
    </row>
  </sheetData>
  <mergeCells count="25">
    <mergeCell ref="A15:AW15"/>
    <mergeCell ref="A2:AW4"/>
    <mergeCell ref="A7:AW7"/>
    <mergeCell ref="K8:AM9"/>
    <mergeCell ref="A10:AW10"/>
    <mergeCell ref="C11:AU12"/>
    <mergeCell ref="C16:S16"/>
    <mergeCell ref="B17:T17"/>
    <mergeCell ref="U20:AA20"/>
    <mergeCell ref="U21:AA21"/>
    <mergeCell ref="U22:AA22"/>
    <mergeCell ref="AB20:AU20"/>
    <mergeCell ref="A24:AW24"/>
    <mergeCell ref="U25:AB25"/>
    <mergeCell ref="AC25:AU25"/>
    <mergeCell ref="U26:AB26"/>
    <mergeCell ref="AC26:AU26"/>
    <mergeCell ref="AT22:AU22"/>
    <mergeCell ref="U28:AB28"/>
    <mergeCell ref="AC28:AU28"/>
    <mergeCell ref="A29:AW29"/>
    <mergeCell ref="AB22:AS22"/>
    <mergeCell ref="AB21:AU21"/>
    <mergeCell ref="U27:AB27"/>
    <mergeCell ref="AC27:AU27"/>
  </mergeCells>
  <phoneticPr fontId="30"/>
  <pageMargins left="0.98425196850393704" right="0.78740157480314965" top="0.98425196850393704" bottom="0.98425196850393704" header="0.51181102362204722" footer="0.51181102362204722"/>
  <pageSetup paperSize="9" orientation="portrait" blackAndWhite="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3</vt:i4>
      </vt:variant>
    </vt:vector>
  </HeadingPairs>
  <TitlesOfParts>
    <vt:vector size="12" baseType="lpstr">
      <vt:lpstr>入力用</vt:lpstr>
      <vt:lpstr>01 申請書</vt:lpstr>
      <vt:lpstr>02 補助事業等計画書</vt:lpstr>
      <vt:lpstr>03合宿等計画書</vt:lpstr>
      <vt:lpstr>04 合宿等参加者名簿</vt:lpstr>
      <vt:lpstr>05 振込口座届出書</vt:lpstr>
      <vt:lpstr>06 実績報告書</vt:lpstr>
      <vt:lpstr>07 合宿等実績書</vt:lpstr>
      <vt:lpstr>09 請求書</vt:lpstr>
      <vt:lpstr>'04 合宿等参加者名簿'!Print_Area</vt:lpstr>
      <vt:lpstr>'06 実績報告書'!Print_Area</vt:lpstr>
      <vt:lpstr>'07 合宿等実績書'!Print_Area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H23PC-D34</dc:creator>
  <cp:lastModifiedBy>sports03</cp:lastModifiedBy>
  <cp:lastPrinted>2022-08-01T00:26:16Z</cp:lastPrinted>
  <dcterms:created xsi:type="dcterms:W3CDTF">2012-01-12T00:43:03Z</dcterms:created>
  <dcterms:modified xsi:type="dcterms:W3CDTF">2023-04-17T04:12:49Z</dcterms:modified>
</cp:coreProperties>
</file>