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atonas-02\kikaku\03情報統計班\20統計\7.HPコンテンツ\R2（R3アップ）\（１０）教育文化\"/>
    </mc:Choice>
  </mc:AlternateContent>
  <xr:revisionPtr revIDLastSave="0" documentId="13_ncr:1_{F15ECDAA-C433-43B4-98F3-8F7817C37F4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小学校の状況" sheetId="1" r:id="rId1"/>
  </sheets>
  <definedNames>
    <definedName name="_xlnm.Print_Area" localSheetId="0">小学校の状況!$A$1:$P$25</definedName>
  </definedNames>
  <calcPr calcId="181029"/>
</workbook>
</file>

<file path=xl/calcChain.xml><?xml version="1.0" encoding="utf-8"?>
<calcChain xmlns="http://schemas.openxmlformats.org/spreadsheetml/2006/main">
  <c r="C7" i="1" l="1"/>
  <c r="C8" i="1"/>
  <c r="J7" i="1"/>
  <c r="J8" i="1"/>
  <c r="N8" i="1" s="1"/>
  <c r="G7" i="1"/>
  <c r="G8" i="1"/>
  <c r="C9" i="1"/>
  <c r="M9" i="1" s="1"/>
  <c r="G9" i="1"/>
  <c r="J9" i="1"/>
  <c r="N9" i="1"/>
  <c r="C10" i="1"/>
  <c r="G10" i="1"/>
  <c r="M10" i="1" s="1"/>
  <c r="J10" i="1"/>
  <c r="N10" i="1"/>
  <c r="C11" i="1"/>
  <c r="G11" i="1"/>
  <c r="M11" i="1"/>
  <c r="J11" i="1"/>
  <c r="C12" i="1"/>
  <c r="G12" i="1"/>
  <c r="N12" i="1" s="1"/>
  <c r="M12" i="1"/>
  <c r="J12" i="1"/>
  <c r="C13" i="1"/>
  <c r="G13" i="1"/>
  <c r="N13" i="1"/>
  <c r="J13" i="1"/>
  <c r="C14" i="1"/>
  <c r="G14" i="1"/>
  <c r="N14" i="1" s="1"/>
  <c r="J14" i="1"/>
  <c r="N15" i="1"/>
  <c r="N16" i="1"/>
  <c r="C17" i="1"/>
  <c r="G17" i="1"/>
  <c r="M17" i="1" s="1"/>
  <c r="N17" i="1"/>
  <c r="J17" i="1"/>
  <c r="C18" i="1"/>
  <c r="G18" i="1"/>
  <c r="N18" i="1" s="1"/>
  <c r="J18" i="1"/>
  <c r="C19" i="1"/>
  <c r="G19" i="1"/>
  <c r="N19" i="1" s="1"/>
  <c r="J19" i="1"/>
  <c r="C20" i="1"/>
  <c r="M20" i="1"/>
  <c r="G20" i="1"/>
  <c r="J20" i="1"/>
  <c r="N20" i="1" s="1"/>
  <c r="C21" i="1"/>
  <c r="M21" i="1"/>
  <c r="G21" i="1"/>
  <c r="J21" i="1"/>
  <c r="N21" i="1" s="1"/>
  <c r="C22" i="1"/>
  <c r="M22" i="1" s="1"/>
  <c r="G22" i="1"/>
  <c r="J22" i="1"/>
  <c r="N22" i="1" s="1"/>
  <c r="C23" i="1"/>
  <c r="G23" i="1"/>
  <c r="J23" i="1"/>
  <c r="N23" i="1" s="1"/>
  <c r="M13" i="1"/>
  <c r="N7" i="1"/>
  <c r="M7" i="1"/>
  <c r="M8" i="1"/>
  <c r="M23" i="1"/>
  <c r="N11" i="1"/>
  <c r="M18" i="1" l="1"/>
  <c r="M19" i="1"/>
  <c r="M14" i="1"/>
</calcChain>
</file>

<file path=xl/sharedStrings.xml><?xml version="1.0" encoding="utf-8"?>
<sst xmlns="http://schemas.openxmlformats.org/spreadsheetml/2006/main" count="48" uniqueCount="39">
  <si>
    <t>計</t>
    <rPh sb="0" eb="1">
      <t>ケイ</t>
    </rPh>
    <phoneticPr fontId="3"/>
  </si>
  <si>
    <t>単式</t>
    <rPh sb="0" eb="2">
      <t>タンシキ</t>
    </rPh>
    <phoneticPr fontId="3"/>
  </si>
  <si>
    <t>複式</t>
    <rPh sb="0" eb="2">
      <t>フクシキ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</si>
  <si>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</si>
  <si>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</si>
  <si>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学級当たり児童数</t>
    <rPh sb="0" eb="2">
      <t>ガッキュウ</t>
    </rPh>
    <rPh sb="2" eb="3">
      <t>ア</t>
    </rPh>
    <rPh sb="5" eb="8">
      <t>ジドウスウ</t>
    </rPh>
    <phoneticPr fontId="3"/>
  </si>
  <si>
    <t>(人)</t>
    <rPh sb="1" eb="2">
      <t>ヒト</t>
    </rPh>
    <phoneticPr fontId="3"/>
  </si>
  <si>
    <t>教員1人当たり児童数(人)</t>
    <rPh sb="0" eb="2">
      <t>キョウイン</t>
    </rPh>
    <rPh sb="3" eb="4">
      <t>ヒト</t>
    </rPh>
    <rPh sb="4" eb="5">
      <t>ア</t>
    </rPh>
    <rPh sb="7" eb="10">
      <t>ジドウスウ</t>
    </rPh>
    <rPh sb="11" eb="12">
      <t>ヒト</t>
    </rPh>
    <phoneticPr fontId="3"/>
  </si>
  <si>
    <t>秋田県</t>
    <rPh sb="0" eb="3">
      <t>アキタケン</t>
    </rPh>
    <phoneticPr fontId="3"/>
  </si>
  <si>
    <t>児童数(人)</t>
    <rPh sb="0" eb="3">
      <t>ジドウスウ</t>
    </rPh>
    <rPh sb="4" eb="5">
      <t>ヒト</t>
    </rPh>
    <phoneticPr fontId="3"/>
  </si>
  <si>
    <t>学     級    数</t>
    <rPh sb="0" eb="1">
      <t>ガク</t>
    </rPh>
    <rPh sb="6" eb="7">
      <t>キュウ</t>
    </rPh>
    <rPh sb="11" eb="12">
      <t>カズ</t>
    </rPh>
    <phoneticPr fontId="3"/>
  </si>
  <si>
    <t>全  国</t>
    <rPh sb="0" eb="1">
      <t>ゼン</t>
    </rPh>
    <rPh sb="3" eb="4">
      <t>クニ</t>
    </rPh>
    <phoneticPr fontId="3"/>
  </si>
  <si>
    <t>教員数(人)</t>
    <rPh sb="0" eb="2">
      <t>キョウイン</t>
    </rPh>
    <rPh sb="2" eb="3">
      <t>カズ</t>
    </rPh>
    <rPh sb="4" eb="5">
      <t>ヒト</t>
    </rPh>
    <phoneticPr fontId="3"/>
  </si>
  <si>
    <t>小学校の状況</t>
    <rPh sb="0" eb="3">
      <t>ショウガッコウ</t>
    </rPh>
    <rPh sb="4" eb="6">
      <t>ジョウキョウ</t>
    </rPh>
    <phoneticPr fontId="3"/>
  </si>
  <si>
    <t>年度</t>
    <rPh sb="0" eb="2">
      <t>ネンド</t>
    </rPh>
    <phoneticPr fontId="3"/>
  </si>
  <si>
    <t>学校数
（校）</t>
    <rPh sb="0" eb="3">
      <t>ガッコウスウ</t>
    </rPh>
    <rPh sb="5" eb="6">
      <t>コウ</t>
    </rPh>
    <phoneticPr fontId="3"/>
  </si>
  <si>
    <t>美郷町</t>
    <rPh sb="0" eb="2">
      <t>ミサト</t>
    </rPh>
    <rPh sb="2" eb="3">
      <t>チョウ</t>
    </rPh>
    <phoneticPr fontId="3"/>
  </si>
  <si>
    <t>23</t>
    <phoneticPr fontId="3"/>
  </si>
  <si>
    <t>22</t>
    <phoneticPr fontId="3"/>
  </si>
  <si>
    <t>21</t>
    <phoneticPr fontId="3"/>
  </si>
  <si>
    <t>20</t>
    <phoneticPr fontId="3"/>
  </si>
  <si>
    <t>19</t>
    <phoneticPr fontId="3"/>
  </si>
  <si>
    <t>18</t>
    <phoneticPr fontId="3"/>
  </si>
  <si>
    <t>17</t>
    <phoneticPr fontId="3"/>
  </si>
  <si>
    <t>16</t>
    <phoneticPr fontId="3"/>
  </si>
  <si>
    <t>データの根拠：学校基本調査</t>
    <rPh sb="4" eb="6">
      <t>コンキョ</t>
    </rPh>
    <rPh sb="7" eb="9">
      <t>ガッコウ</t>
    </rPh>
    <rPh sb="9" eb="11">
      <t>キホン</t>
    </rPh>
    <rPh sb="11" eb="13">
      <t>チョウサ</t>
    </rPh>
    <phoneticPr fontId="3"/>
  </si>
  <si>
    <t>対象期間又は対象期日：各年５月１日現在</t>
    <rPh sb="0" eb="2">
      <t>タイショウ</t>
    </rPh>
    <rPh sb="2" eb="4">
      <t>キカン</t>
    </rPh>
    <rPh sb="4" eb="5">
      <t>マタ</t>
    </rPh>
    <rPh sb="6" eb="8">
      <t>タイショウ</t>
    </rPh>
    <rPh sb="8" eb="10">
      <t>キジツ</t>
    </rPh>
    <rPh sb="11" eb="13">
      <t>カクネン</t>
    </rPh>
    <rPh sb="14" eb="15">
      <t>ガツ</t>
    </rPh>
    <rPh sb="16" eb="17">
      <t>ニチ</t>
    </rPh>
    <rPh sb="17" eb="19">
      <t>ゲンザイ</t>
    </rPh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</si>
  <si>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</si>
  <si>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</si>
  <si>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</si>
  <si>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</si>
  <si>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</si>
  <si>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</si>
  <si>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81条</t>
    <rPh sb="2" eb="3">
      <t>ジョウ</t>
    </rPh>
    <phoneticPr fontId="3"/>
  </si>
  <si>
    <t>-</t>
    <phoneticPr fontId="3"/>
  </si>
  <si>
    <t>30</t>
    <phoneticPr fontId="3"/>
  </si>
  <si>
    <t>2</t>
    <phoneticPr fontId="3"/>
  </si>
  <si>
    <t>31(元）</t>
    <rPh sb="3" eb="4">
      <t>ガン</t>
    </rPh>
    <phoneticPr fontId="3"/>
  </si>
  <si>
    <t>秋田県美郷町</t>
    <rPh sb="0" eb="3">
      <t>アキタケン</t>
    </rPh>
    <rPh sb="3" eb="5">
      <t>ミサト</t>
    </rPh>
    <rPh sb="5" eb="6">
      <t>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</si>
</sst>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[Red]#,##0"/>
    <numFmt numFmtId="177" formatCode="0.0_ "/>
    <numFmt numFmtId="178" formatCode="0.0_);[Red]\(0.0\)"/>
    <numFmt numFmtId="179" formatCode="#,##0.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3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" fillId="3" borderId="37" applyNumberFormat="0" applyFont="0" applyAlignment="0" applyProtection="0">
      <alignment vertical="center"/>
    </xf>
    <xf numFmtId="0" fontId="9" fillId="0" borderId="38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3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3" fillId="0" borderId="40" applyNumberFormat="0" applyFill="0" applyAlignment="0" applyProtection="0">
      <alignment vertical="center"/>
    </xf>
    <xf numFmtId="0" fontId="14" fillId="0" borderId="41" applyNumberFormat="0" applyFill="0" applyAlignment="0" applyProtection="0">
      <alignment vertical="center"/>
    </xf>
    <xf numFmtId="0" fontId="15" fillId="0" borderId="4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3" applyNumberFormat="0" applyFill="0" applyAlignment="0" applyProtection="0">
      <alignment vertical="center"/>
    </xf>
    <xf numFmtId="0" fontId="17" fillId="31" borderId="4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39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4">
    <xf numFmtId="0" fontId="0" fillId="0" borderId="0" xfId="0" applyAlignment="1"/>
    <xf numFmtId="0" fontId="2" fillId="0" borderId="0" xfId="0" applyFont="1" applyFill="1" applyAlignment="1"/>
    <xf numFmtId="49" fontId="2" fillId="0" borderId="0" xfId="0" applyNumberFormat="1" applyFont="1" applyFill="1" applyAlignment="1"/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38" fontId="2" fillId="0" borderId="2" xfId="33" applyFont="1" applyFill="1" applyBorder="1" applyAlignment="1"/>
    <xf numFmtId="0" fontId="2" fillId="0" borderId="5" xfId="0" applyFont="1" applyFill="1" applyBorder="1" applyAlignment="1"/>
    <xf numFmtId="176" fontId="2" fillId="0" borderId="2" xfId="0" applyNumberFormat="1" applyFont="1" applyFill="1" applyBorder="1" applyAlignment="1"/>
    <xf numFmtId="176" fontId="2" fillId="0" borderId="3" xfId="0" applyNumberFormat="1" applyFont="1" applyFill="1" applyBorder="1" applyAlignment="1"/>
    <xf numFmtId="176" fontId="2" fillId="0" borderId="6" xfId="0" applyNumberFormat="1" applyFont="1" applyFill="1" applyBorder="1" applyAlignment="1"/>
    <xf numFmtId="0" fontId="2" fillId="0" borderId="7" xfId="0" applyFont="1" applyFill="1" applyBorder="1" applyAlignment="1"/>
    <xf numFmtId="0" fontId="0" fillId="0" borderId="0" xfId="0" applyFont="1" applyFill="1" applyBorder="1" applyAlignment="1"/>
    <xf numFmtId="0" fontId="2" fillId="0" borderId="0" xfId="0" applyFont="1" applyFill="1" applyBorder="1" applyAlignment="1"/>
    <xf numFmtId="49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77" fontId="2" fillId="0" borderId="9" xfId="0" applyNumberFormat="1" applyFont="1" applyFill="1" applyBorder="1" applyAlignment="1"/>
    <xf numFmtId="177" fontId="2" fillId="0" borderId="3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right"/>
    </xf>
    <xf numFmtId="178" fontId="2" fillId="0" borderId="3" xfId="0" applyNumberFormat="1" applyFont="1" applyFill="1" applyBorder="1" applyAlignment="1"/>
    <xf numFmtId="178" fontId="2" fillId="0" borderId="3" xfId="0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2" fillId="0" borderId="7" xfId="0" applyFont="1" applyFill="1" applyBorder="1" applyAlignment="1">
      <alignment horizontal="right" vertical="center"/>
    </xf>
    <xf numFmtId="179" fontId="2" fillId="0" borderId="9" xfId="0" applyNumberFormat="1" applyFont="1" applyFill="1" applyBorder="1" applyAlignment="1"/>
    <xf numFmtId="0" fontId="2" fillId="0" borderId="8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9" fontId="2" fillId="0" borderId="10" xfId="0" applyNumberFormat="1" applyFont="1" applyFill="1" applyBorder="1" applyAlignment="1"/>
    <xf numFmtId="0" fontId="2" fillId="0" borderId="10" xfId="0" applyFont="1" applyFill="1" applyBorder="1" applyAlignment="1">
      <alignment vertical="center"/>
    </xf>
    <xf numFmtId="0" fontId="2" fillId="0" borderId="18" xfId="0" applyFont="1" applyFill="1" applyBorder="1" applyAlignment="1"/>
    <xf numFmtId="0" fontId="2" fillId="0" borderId="19" xfId="0" applyFont="1" applyFill="1" applyBorder="1" applyAlignment="1"/>
    <xf numFmtId="0" fontId="2" fillId="0" borderId="20" xfId="0" applyFont="1" applyFill="1" applyBorder="1" applyAlignment="1"/>
    <xf numFmtId="176" fontId="2" fillId="0" borderId="18" xfId="0" applyNumberFormat="1" applyFont="1" applyFill="1" applyBorder="1" applyAlignment="1"/>
    <xf numFmtId="0" fontId="2" fillId="0" borderId="21" xfId="0" applyFont="1" applyFill="1" applyBorder="1" applyAlignment="1"/>
    <xf numFmtId="0" fontId="2" fillId="0" borderId="22" xfId="0" applyFont="1" applyFill="1" applyBorder="1" applyAlignment="1"/>
    <xf numFmtId="49" fontId="2" fillId="0" borderId="13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25"/>
  <sheetViews>
    <sheetView showGridLines="0" tabSelected="1" zoomScaleNormal="100" zoomScaleSheetLayoutView="100" workbookViewId="0">
      <selection activeCell="U11" sqref="U11"/>
    </sheetView>
  </sheetViews>
  <sheetFormatPr defaultColWidth="8.5" defaultRowHeight="18" customHeight="1" x14ac:dyDescent="0.15"/>
  <cols>
    <col min="1" max="1" width="8.5" style="2" customWidth="1"/>
    <col min="2" max="16384" width="8.5" style="1"/>
  </cols>
  <sheetData>
    <row r="1" spans="1:16" s="15" customFormat="1" ht="18" customHeight="1" x14ac:dyDescent="0.15">
      <c r="A1" s="14"/>
      <c r="B1" s="29" t="s">
        <v>13</v>
      </c>
      <c r="C1" s="14"/>
      <c r="D1" s="14"/>
      <c r="E1" s="14"/>
      <c r="F1" s="14"/>
      <c r="G1" s="14"/>
      <c r="H1" s="14"/>
      <c r="I1" s="14"/>
      <c r="J1" s="14"/>
    </row>
    <row r="3" spans="1:16" ht="18" customHeight="1" thickBot="1" x14ac:dyDescent="0.2">
      <c r="P3" s="83" t="s">
        <v>38</v>
      </c>
    </row>
    <row r="4" spans="1:16" ht="18" customHeight="1" x14ac:dyDescent="0.15">
      <c r="A4" s="71" t="s">
        <v>14</v>
      </c>
      <c r="B4" s="79" t="s">
        <v>15</v>
      </c>
      <c r="C4" s="67" t="s">
        <v>10</v>
      </c>
      <c r="D4" s="68"/>
      <c r="E4" s="68"/>
      <c r="F4" s="69"/>
      <c r="G4" s="67" t="s">
        <v>9</v>
      </c>
      <c r="H4" s="68"/>
      <c r="I4" s="69"/>
      <c r="J4" s="67" t="s">
        <v>12</v>
      </c>
      <c r="K4" s="68"/>
      <c r="L4" s="69"/>
      <c r="M4" s="81" t="s">
        <v>5</v>
      </c>
      <c r="N4" s="70" t="s">
        <v>7</v>
      </c>
      <c r="O4" s="70"/>
      <c r="P4" s="70"/>
    </row>
    <row r="5" spans="1:16" ht="18" customHeight="1" x14ac:dyDescent="0.15">
      <c r="A5" s="72"/>
      <c r="B5" s="80"/>
      <c r="C5" s="61" t="s">
        <v>0</v>
      </c>
      <c r="D5" s="63" t="s">
        <v>1</v>
      </c>
      <c r="E5" s="75" t="s">
        <v>2</v>
      </c>
      <c r="F5" s="77" t="s">
        <v>33</v>
      </c>
      <c r="G5" s="61" t="s">
        <v>0</v>
      </c>
      <c r="H5" s="63" t="s">
        <v>3</v>
      </c>
      <c r="I5" s="65" t="s">
        <v>4</v>
      </c>
      <c r="J5" s="73" t="s">
        <v>0</v>
      </c>
      <c r="K5" s="75" t="s">
        <v>3</v>
      </c>
      <c r="L5" s="77" t="s">
        <v>4</v>
      </c>
      <c r="M5" s="82"/>
      <c r="N5" s="63" t="s">
        <v>16</v>
      </c>
      <c r="O5" s="63" t="s">
        <v>8</v>
      </c>
      <c r="P5" s="63" t="s">
        <v>11</v>
      </c>
    </row>
    <row r="6" spans="1:16" ht="18" customHeight="1" x14ac:dyDescent="0.15">
      <c r="A6" s="72"/>
      <c r="B6" s="80"/>
      <c r="C6" s="62"/>
      <c r="D6" s="64"/>
      <c r="E6" s="76"/>
      <c r="F6" s="78"/>
      <c r="G6" s="62"/>
      <c r="H6" s="64"/>
      <c r="I6" s="66"/>
      <c r="J6" s="74"/>
      <c r="K6" s="76"/>
      <c r="L6" s="78"/>
      <c r="M6" s="38" t="s">
        <v>6</v>
      </c>
      <c r="N6" s="64"/>
      <c r="O6" s="64"/>
      <c r="P6" s="64"/>
    </row>
    <row r="7" spans="1:16" ht="18" customHeight="1" x14ac:dyDescent="0.15">
      <c r="A7" s="48" t="s">
        <v>36</v>
      </c>
      <c r="B7" s="49">
        <v>3</v>
      </c>
      <c r="C7" s="23">
        <f t="shared" ref="C7:C14" si="0">SUM(D7:F7)</f>
        <v>39</v>
      </c>
      <c r="D7" s="19">
        <v>31</v>
      </c>
      <c r="E7" s="19">
        <v>0</v>
      </c>
      <c r="F7" s="21">
        <v>8</v>
      </c>
      <c r="G7" s="51">
        <f t="shared" ref="G7:G14" si="1">SUM(H7:I7)</f>
        <v>755</v>
      </c>
      <c r="H7" s="19">
        <v>381</v>
      </c>
      <c r="I7" s="49">
        <v>374</v>
      </c>
      <c r="J7" s="30">
        <f t="shared" ref="J7:J13" si="2">K7+L7</f>
        <v>57</v>
      </c>
      <c r="K7" s="19">
        <v>18</v>
      </c>
      <c r="L7" s="21">
        <v>39</v>
      </c>
      <c r="M7" s="50">
        <f t="shared" ref="M7:M14" si="3">G7/C7</f>
        <v>19.358974358974358</v>
      </c>
      <c r="N7" s="25">
        <f>G7/J7</f>
        <v>13.245614035087719</v>
      </c>
      <c r="O7" s="47"/>
      <c r="P7" s="47"/>
    </row>
    <row r="8" spans="1:16" ht="18" customHeight="1" x14ac:dyDescent="0.15">
      <c r="A8" s="58" t="s">
        <v>37</v>
      </c>
      <c r="B8" s="17">
        <v>3</v>
      </c>
      <c r="C8" s="59">
        <f t="shared" si="0"/>
        <v>40</v>
      </c>
      <c r="D8" s="40">
        <v>34</v>
      </c>
      <c r="E8" s="40">
        <v>0</v>
      </c>
      <c r="F8" s="42">
        <v>6</v>
      </c>
      <c r="G8" s="60">
        <f t="shared" si="1"/>
        <v>784</v>
      </c>
      <c r="H8" s="40">
        <v>400</v>
      </c>
      <c r="I8" s="17">
        <v>384</v>
      </c>
      <c r="J8" s="44">
        <f t="shared" si="2"/>
        <v>59</v>
      </c>
      <c r="K8" s="40">
        <v>17</v>
      </c>
      <c r="L8" s="42">
        <v>42</v>
      </c>
      <c r="M8" s="31">
        <f t="shared" si="3"/>
        <v>19.600000000000001</v>
      </c>
      <c r="N8" s="45">
        <f>G8/J8</f>
        <v>13.288135593220339</v>
      </c>
      <c r="O8" s="46" t="s">
        <v>34</v>
      </c>
      <c r="P8" s="46" t="s">
        <v>34</v>
      </c>
    </row>
    <row r="9" spans="1:16" ht="18" customHeight="1" x14ac:dyDescent="0.15">
      <c r="A9" s="48" t="s">
        <v>35</v>
      </c>
      <c r="B9" s="49">
        <v>3</v>
      </c>
      <c r="C9" s="23">
        <f t="shared" si="0"/>
        <v>39</v>
      </c>
      <c r="D9" s="19">
        <v>33</v>
      </c>
      <c r="E9" s="19">
        <v>0</v>
      </c>
      <c r="F9" s="21">
        <v>6</v>
      </c>
      <c r="G9" s="51">
        <f t="shared" si="1"/>
        <v>800</v>
      </c>
      <c r="H9" s="19">
        <v>408</v>
      </c>
      <c r="I9" s="49">
        <v>392</v>
      </c>
      <c r="J9" s="30">
        <f t="shared" si="2"/>
        <v>60</v>
      </c>
      <c r="K9" s="19">
        <v>19</v>
      </c>
      <c r="L9" s="21">
        <v>41</v>
      </c>
      <c r="M9" s="50">
        <f t="shared" si="3"/>
        <v>20.512820512820515</v>
      </c>
      <c r="N9" s="25">
        <f>G9/J9</f>
        <v>13.333333333333334</v>
      </c>
      <c r="O9" s="47" t="s">
        <v>34</v>
      </c>
      <c r="P9" s="47" t="s">
        <v>34</v>
      </c>
    </row>
    <row r="10" spans="1:16" ht="18" customHeight="1" x14ac:dyDescent="0.15">
      <c r="A10" s="16" t="s">
        <v>32</v>
      </c>
      <c r="B10" s="17">
        <v>3</v>
      </c>
      <c r="C10" s="39">
        <f t="shared" si="0"/>
        <v>43</v>
      </c>
      <c r="D10" s="40">
        <v>35</v>
      </c>
      <c r="E10" s="41">
        <v>0</v>
      </c>
      <c r="F10" s="42">
        <v>8</v>
      </c>
      <c r="G10" s="39">
        <f t="shared" si="1"/>
        <v>852</v>
      </c>
      <c r="H10" s="40">
        <v>433</v>
      </c>
      <c r="I10" s="43">
        <v>419</v>
      </c>
      <c r="J10" s="44">
        <f t="shared" si="2"/>
        <v>62</v>
      </c>
      <c r="K10" s="41">
        <v>21</v>
      </c>
      <c r="L10" s="42">
        <v>41</v>
      </c>
      <c r="M10" s="31">
        <f t="shared" si="3"/>
        <v>19.813953488372093</v>
      </c>
      <c r="N10" s="45">
        <f>G10/J10</f>
        <v>13.741935483870968</v>
      </c>
      <c r="O10" s="46" t="s">
        <v>34</v>
      </c>
      <c r="P10" s="46" t="s">
        <v>34</v>
      </c>
    </row>
    <row r="11" spans="1:16" ht="18" customHeight="1" x14ac:dyDescent="0.15">
      <c r="A11" s="16" t="s">
        <v>31</v>
      </c>
      <c r="B11" s="17">
        <v>3</v>
      </c>
      <c r="C11" s="18">
        <f t="shared" si="0"/>
        <v>43</v>
      </c>
      <c r="D11" s="19">
        <v>34</v>
      </c>
      <c r="E11" s="20">
        <v>0</v>
      </c>
      <c r="F11" s="21">
        <v>9</v>
      </c>
      <c r="G11" s="18">
        <f t="shared" si="1"/>
        <v>873</v>
      </c>
      <c r="H11" s="19">
        <v>438</v>
      </c>
      <c r="I11" s="22">
        <v>435</v>
      </c>
      <c r="J11" s="30">
        <f t="shared" si="2"/>
        <v>68</v>
      </c>
      <c r="K11" s="20">
        <v>24</v>
      </c>
      <c r="L11" s="21">
        <v>44</v>
      </c>
      <c r="M11" s="31">
        <f t="shared" si="3"/>
        <v>20.302325581395348</v>
      </c>
      <c r="N11" s="25">
        <f t="shared" ref="N11:N16" si="4">G11/J11</f>
        <v>12.838235294117647</v>
      </c>
      <c r="O11" s="25">
        <v>13.2</v>
      </c>
      <c r="P11" s="25">
        <v>15.5</v>
      </c>
    </row>
    <row r="12" spans="1:16" ht="18" customHeight="1" x14ac:dyDescent="0.15">
      <c r="A12" s="16" t="s">
        <v>30</v>
      </c>
      <c r="B12" s="17">
        <v>3</v>
      </c>
      <c r="C12" s="18">
        <f t="shared" si="0"/>
        <v>45</v>
      </c>
      <c r="D12" s="19">
        <v>36</v>
      </c>
      <c r="E12" s="20">
        <v>0</v>
      </c>
      <c r="F12" s="21">
        <v>9</v>
      </c>
      <c r="G12" s="18">
        <f t="shared" si="1"/>
        <v>899</v>
      </c>
      <c r="H12" s="19">
        <v>465</v>
      </c>
      <c r="I12" s="22">
        <v>434</v>
      </c>
      <c r="J12" s="30">
        <f t="shared" si="2"/>
        <v>65</v>
      </c>
      <c r="K12" s="20">
        <v>25</v>
      </c>
      <c r="L12" s="21">
        <v>40</v>
      </c>
      <c r="M12" s="31">
        <f t="shared" si="3"/>
        <v>19.977777777777778</v>
      </c>
      <c r="N12" s="25">
        <f t="shared" si="4"/>
        <v>13.830769230769231</v>
      </c>
      <c r="O12" s="25">
        <v>13.2</v>
      </c>
      <c r="P12" s="25">
        <v>15.7</v>
      </c>
    </row>
    <row r="13" spans="1:16" ht="18" customHeight="1" x14ac:dyDescent="0.15">
      <c r="A13" s="16" t="s">
        <v>29</v>
      </c>
      <c r="B13" s="32">
        <v>3</v>
      </c>
      <c r="C13" s="18">
        <f t="shared" si="0"/>
        <v>45</v>
      </c>
      <c r="D13" s="33">
        <v>36</v>
      </c>
      <c r="E13" s="34">
        <v>0</v>
      </c>
      <c r="F13" s="35">
        <v>9</v>
      </c>
      <c r="G13" s="18">
        <f t="shared" si="1"/>
        <v>934</v>
      </c>
      <c r="H13" s="33">
        <v>490</v>
      </c>
      <c r="I13" s="36">
        <v>444</v>
      </c>
      <c r="J13" s="30">
        <f t="shared" si="2"/>
        <v>68</v>
      </c>
      <c r="K13" s="34">
        <v>27</v>
      </c>
      <c r="L13" s="35">
        <v>41</v>
      </c>
      <c r="M13" s="24">
        <f t="shared" si="3"/>
        <v>20.755555555555556</v>
      </c>
      <c r="N13" s="25">
        <f t="shared" si="4"/>
        <v>13.735294117647058</v>
      </c>
      <c r="O13" s="37">
        <v>13.1</v>
      </c>
      <c r="P13" s="37">
        <v>15.8</v>
      </c>
    </row>
    <row r="14" spans="1:16" ht="18" customHeight="1" x14ac:dyDescent="0.15">
      <c r="A14" s="16" t="s">
        <v>28</v>
      </c>
      <c r="B14" s="17">
        <v>3</v>
      </c>
      <c r="C14" s="18">
        <f t="shared" si="0"/>
        <v>45</v>
      </c>
      <c r="D14" s="19">
        <v>36</v>
      </c>
      <c r="E14" s="20">
        <v>0</v>
      </c>
      <c r="F14" s="21">
        <v>9</v>
      </c>
      <c r="G14" s="18">
        <f t="shared" si="1"/>
        <v>958</v>
      </c>
      <c r="H14" s="19">
        <v>506</v>
      </c>
      <c r="I14" s="22">
        <v>452</v>
      </c>
      <c r="J14" s="23">
        <f>SUM(K14:L14)</f>
        <v>70</v>
      </c>
      <c r="K14" s="19">
        <v>28</v>
      </c>
      <c r="L14" s="21">
        <v>42</v>
      </c>
      <c r="M14" s="24">
        <f t="shared" si="3"/>
        <v>21.288888888888888</v>
      </c>
      <c r="N14" s="25">
        <f t="shared" si="4"/>
        <v>13.685714285714285</v>
      </c>
      <c r="O14" s="25">
        <v>13.2</v>
      </c>
      <c r="P14" s="25">
        <v>16</v>
      </c>
    </row>
    <row r="15" spans="1:16" ht="18" customHeight="1" x14ac:dyDescent="0.15">
      <c r="A15" s="16" t="s">
        <v>27</v>
      </c>
      <c r="B15" s="17">
        <v>6</v>
      </c>
      <c r="C15" s="18">
        <v>53</v>
      </c>
      <c r="D15" s="19">
        <v>44</v>
      </c>
      <c r="E15" s="20">
        <v>0</v>
      </c>
      <c r="F15" s="21">
        <v>9</v>
      </c>
      <c r="G15" s="18">
        <v>978</v>
      </c>
      <c r="H15" s="19">
        <v>507</v>
      </c>
      <c r="I15" s="22">
        <v>471</v>
      </c>
      <c r="J15" s="23">
        <v>90</v>
      </c>
      <c r="K15" s="19">
        <v>39</v>
      </c>
      <c r="L15" s="21">
        <v>51</v>
      </c>
      <c r="M15" s="24">
        <v>18.5</v>
      </c>
      <c r="N15" s="25">
        <f t="shared" si="4"/>
        <v>10.866666666666667</v>
      </c>
      <c r="O15" s="25">
        <v>13.3</v>
      </c>
      <c r="P15" s="25">
        <v>16.2</v>
      </c>
    </row>
    <row r="16" spans="1:16" ht="18" customHeight="1" x14ac:dyDescent="0.15">
      <c r="A16" s="3" t="s">
        <v>17</v>
      </c>
      <c r="B16" s="4">
        <v>6</v>
      </c>
      <c r="C16" s="5">
        <v>51</v>
      </c>
      <c r="D16" s="6">
        <v>43</v>
      </c>
      <c r="E16" s="6">
        <v>0</v>
      </c>
      <c r="F16" s="7">
        <v>8</v>
      </c>
      <c r="G16" s="8">
        <v>1006</v>
      </c>
      <c r="H16" s="6">
        <v>537</v>
      </c>
      <c r="I16" s="7">
        <v>469</v>
      </c>
      <c r="J16" s="5">
        <v>86</v>
      </c>
      <c r="K16" s="6">
        <v>36</v>
      </c>
      <c r="L16" s="7">
        <v>50</v>
      </c>
      <c r="M16" s="26">
        <v>19.725490196078432</v>
      </c>
      <c r="N16" s="27">
        <f t="shared" si="4"/>
        <v>11.697674418604651</v>
      </c>
      <c r="O16" s="27">
        <v>13.4</v>
      </c>
      <c r="P16" s="27">
        <v>16.399999999999999</v>
      </c>
    </row>
    <row r="17" spans="1:16" ht="18" customHeight="1" x14ac:dyDescent="0.15">
      <c r="A17" s="3" t="s">
        <v>18</v>
      </c>
      <c r="B17" s="4">
        <v>6</v>
      </c>
      <c r="C17" s="5">
        <f t="shared" ref="C17:C23" si="5">SUM(D17:F17)</f>
        <v>51</v>
      </c>
      <c r="D17" s="6">
        <v>44</v>
      </c>
      <c r="E17" s="9">
        <v>0</v>
      </c>
      <c r="F17" s="7">
        <v>7</v>
      </c>
      <c r="G17" s="10">
        <f t="shared" ref="G17:G23" si="6">SUM(H17:I17)</f>
        <v>1025</v>
      </c>
      <c r="H17" s="11">
        <v>554</v>
      </c>
      <c r="I17" s="12">
        <v>471</v>
      </c>
      <c r="J17" s="13">
        <f t="shared" ref="J17:J23" si="7">SUM(K17:L17)</f>
        <v>96</v>
      </c>
      <c r="K17" s="9">
        <v>33</v>
      </c>
      <c r="L17" s="7">
        <v>63</v>
      </c>
      <c r="M17" s="26">
        <f t="shared" ref="M17:M23" si="8">G17/C17</f>
        <v>20.098039215686274</v>
      </c>
      <c r="N17" s="28">
        <f>G17/J17</f>
        <v>10.677083333333334</v>
      </c>
      <c r="O17" s="27">
        <v>13.5</v>
      </c>
      <c r="P17" s="27">
        <v>16.7</v>
      </c>
    </row>
    <row r="18" spans="1:16" ht="18" customHeight="1" x14ac:dyDescent="0.15">
      <c r="A18" s="3" t="s">
        <v>19</v>
      </c>
      <c r="B18" s="4">
        <v>7</v>
      </c>
      <c r="C18" s="5">
        <f t="shared" si="5"/>
        <v>56</v>
      </c>
      <c r="D18" s="6">
        <v>48</v>
      </c>
      <c r="E18" s="6">
        <v>1</v>
      </c>
      <c r="F18" s="7">
        <v>7</v>
      </c>
      <c r="G18" s="10">
        <f t="shared" si="6"/>
        <v>1048</v>
      </c>
      <c r="H18" s="6">
        <v>560</v>
      </c>
      <c r="I18" s="7">
        <v>488</v>
      </c>
      <c r="J18" s="13">
        <f t="shared" si="7"/>
        <v>93</v>
      </c>
      <c r="K18" s="9">
        <v>36</v>
      </c>
      <c r="L18" s="7">
        <v>57</v>
      </c>
      <c r="M18" s="26">
        <f t="shared" si="8"/>
        <v>18.714285714285715</v>
      </c>
      <c r="N18" s="28">
        <f t="shared" ref="N18:N23" si="9">G18/J18</f>
        <v>11.268817204301076</v>
      </c>
      <c r="O18" s="27">
        <v>13.7</v>
      </c>
      <c r="P18" s="27">
        <v>16.8</v>
      </c>
    </row>
    <row r="19" spans="1:16" ht="18" customHeight="1" x14ac:dyDescent="0.15">
      <c r="A19" s="3" t="s">
        <v>20</v>
      </c>
      <c r="B19" s="4">
        <v>7</v>
      </c>
      <c r="C19" s="5">
        <f t="shared" si="5"/>
        <v>56</v>
      </c>
      <c r="D19" s="6">
        <v>48</v>
      </c>
      <c r="E19" s="6">
        <v>1</v>
      </c>
      <c r="F19" s="7">
        <v>7</v>
      </c>
      <c r="G19" s="10">
        <f t="shared" si="6"/>
        <v>1073</v>
      </c>
      <c r="H19" s="6">
        <v>570</v>
      </c>
      <c r="I19" s="7">
        <v>503</v>
      </c>
      <c r="J19" s="13">
        <f t="shared" si="7"/>
        <v>72</v>
      </c>
      <c r="K19" s="9">
        <v>35</v>
      </c>
      <c r="L19" s="7">
        <v>37</v>
      </c>
      <c r="M19" s="26">
        <f t="shared" si="8"/>
        <v>19.160714285714285</v>
      </c>
      <c r="N19" s="28">
        <f t="shared" si="9"/>
        <v>14.902777777777779</v>
      </c>
      <c r="O19" s="27">
        <v>13.9</v>
      </c>
      <c r="P19" s="27">
        <v>16.899999999999999</v>
      </c>
    </row>
    <row r="20" spans="1:16" ht="18" customHeight="1" x14ac:dyDescent="0.15">
      <c r="A20" s="3" t="s">
        <v>21</v>
      </c>
      <c r="B20" s="4">
        <v>7</v>
      </c>
      <c r="C20" s="5">
        <f t="shared" si="5"/>
        <v>56</v>
      </c>
      <c r="D20" s="6">
        <v>47</v>
      </c>
      <c r="E20" s="6">
        <v>2</v>
      </c>
      <c r="F20" s="7">
        <v>7</v>
      </c>
      <c r="G20" s="10">
        <f t="shared" si="6"/>
        <v>1093</v>
      </c>
      <c r="H20" s="6">
        <v>576</v>
      </c>
      <c r="I20" s="7">
        <v>517</v>
      </c>
      <c r="J20" s="13">
        <f t="shared" si="7"/>
        <v>94</v>
      </c>
      <c r="K20" s="9">
        <v>37</v>
      </c>
      <c r="L20" s="7">
        <v>57</v>
      </c>
      <c r="M20" s="26">
        <f t="shared" si="8"/>
        <v>19.517857142857142</v>
      </c>
      <c r="N20" s="28">
        <f t="shared" si="9"/>
        <v>11.627659574468085</v>
      </c>
      <c r="O20" s="27">
        <v>13.8</v>
      </c>
      <c r="P20" s="27">
        <v>17.100000000000001</v>
      </c>
    </row>
    <row r="21" spans="1:16" ht="18" customHeight="1" x14ac:dyDescent="0.15">
      <c r="A21" s="3" t="s">
        <v>22</v>
      </c>
      <c r="B21" s="4">
        <v>7</v>
      </c>
      <c r="C21" s="5">
        <f t="shared" si="5"/>
        <v>56</v>
      </c>
      <c r="D21" s="6">
        <v>47</v>
      </c>
      <c r="E21" s="6">
        <v>2</v>
      </c>
      <c r="F21" s="7">
        <v>7</v>
      </c>
      <c r="G21" s="10">
        <f t="shared" si="6"/>
        <v>1122</v>
      </c>
      <c r="H21" s="6">
        <v>594</v>
      </c>
      <c r="I21" s="7">
        <v>528</v>
      </c>
      <c r="J21" s="13">
        <f t="shared" si="7"/>
        <v>97</v>
      </c>
      <c r="K21" s="9">
        <v>39</v>
      </c>
      <c r="L21" s="7">
        <v>58</v>
      </c>
      <c r="M21" s="26">
        <f t="shared" si="8"/>
        <v>20.035714285714285</v>
      </c>
      <c r="N21" s="28">
        <f t="shared" si="9"/>
        <v>11.56701030927835</v>
      </c>
      <c r="O21" s="27">
        <v>14</v>
      </c>
      <c r="P21" s="27">
        <v>17.2</v>
      </c>
    </row>
    <row r="22" spans="1:16" ht="18" customHeight="1" x14ac:dyDescent="0.15">
      <c r="A22" s="3" t="s">
        <v>23</v>
      </c>
      <c r="B22" s="4">
        <v>7</v>
      </c>
      <c r="C22" s="5">
        <f t="shared" si="5"/>
        <v>58</v>
      </c>
      <c r="D22" s="6">
        <v>50</v>
      </c>
      <c r="E22" s="6">
        <v>1</v>
      </c>
      <c r="F22" s="7">
        <v>7</v>
      </c>
      <c r="G22" s="10">
        <f t="shared" si="6"/>
        <v>1179</v>
      </c>
      <c r="H22" s="6">
        <v>613</v>
      </c>
      <c r="I22" s="7">
        <v>566</v>
      </c>
      <c r="J22" s="13">
        <f t="shared" si="7"/>
        <v>94</v>
      </c>
      <c r="K22" s="9">
        <v>37</v>
      </c>
      <c r="L22" s="7">
        <v>57</v>
      </c>
      <c r="M22" s="26">
        <f t="shared" si="8"/>
        <v>20.327586206896552</v>
      </c>
      <c r="N22" s="28">
        <f t="shared" si="9"/>
        <v>12.542553191489361</v>
      </c>
      <c r="O22" s="27">
        <v>14.1</v>
      </c>
      <c r="P22" s="27">
        <v>17.3</v>
      </c>
    </row>
    <row r="23" spans="1:16" ht="18" customHeight="1" thickBot="1" x14ac:dyDescent="0.2">
      <c r="A23" s="3" t="s">
        <v>24</v>
      </c>
      <c r="B23" s="4">
        <v>7</v>
      </c>
      <c r="C23" s="52">
        <f t="shared" si="5"/>
        <v>57</v>
      </c>
      <c r="D23" s="53">
        <v>50</v>
      </c>
      <c r="E23" s="53">
        <v>1</v>
      </c>
      <c r="F23" s="54">
        <v>6</v>
      </c>
      <c r="G23" s="55">
        <f t="shared" si="6"/>
        <v>1239</v>
      </c>
      <c r="H23" s="53">
        <v>646</v>
      </c>
      <c r="I23" s="54">
        <v>593</v>
      </c>
      <c r="J23" s="56">
        <f t="shared" si="7"/>
        <v>95</v>
      </c>
      <c r="K23" s="57">
        <v>41</v>
      </c>
      <c r="L23" s="54">
        <v>54</v>
      </c>
      <c r="M23" s="26">
        <f t="shared" si="8"/>
        <v>21.736842105263158</v>
      </c>
      <c r="N23" s="28">
        <f t="shared" si="9"/>
        <v>13.042105263157895</v>
      </c>
      <c r="O23" s="27">
        <v>14</v>
      </c>
      <c r="P23" s="27">
        <v>17.399999999999999</v>
      </c>
    </row>
    <row r="24" spans="1:16" ht="18" customHeight="1" x14ac:dyDescent="0.15">
      <c r="A24" s="2" t="s">
        <v>26</v>
      </c>
    </row>
    <row r="25" spans="1:16" ht="18" customHeight="1" x14ac:dyDescent="0.15">
      <c r="A25" s="2" t="s">
        <v>25</v>
      </c>
    </row>
  </sheetData>
  <mergeCells count="20">
    <mergeCell ref="P5:P6"/>
    <mergeCell ref="N4:P4"/>
    <mergeCell ref="N5:N6"/>
    <mergeCell ref="A4:A6"/>
    <mergeCell ref="J5:J6"/>
    <mergeCell ref="K5:K6"/>
    <mergeCell ref="L5:L6"/>
    <mergeCell ref="J4:L4"/>
    <mergeCell ref="B4:B6"/>
    <mergeCell ref="C4:F4"/>
    <mergeCell ref="C5:C6"/>
    <mergeCell ref="D5:D6"/>
    <mergeCell ref="E5:E6"/>
    <mergeCell ref="F5:F6"/>
    <mergeCell ref="M4:M5"/>
    <mergeCell ref="G5:G6"/>
    <mergeCell ref="H5:H6"/>
    <mergeCell ref="I5:I6"/>
    <mergeCell ref="G4:I4"/>
    <mergeCell ref="O5:O6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scale="96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小学校の状況</vt:lpstr>
      <vt:lpstr>小学校の状況!Print_Area</vt:lpstr>
    </vt:vector>
  </TitlesOfParts>
  <Company>大曲市役所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PC021111</dc:creator>
  <cp:lastModifiedBy>kikaku10</cp:lastModifiedBy>
  <cp:lastPrinted>2020-07-21T00:20:29Z</cp:lastPrinted>
  <dcterms:created xsi:type="dcterms:W3CDTF">2001-11-15T02:31:55Z</dcterms:created>
  <dcterms:modified xsi:type="dcterms:W3CDTF">2022-03-08T08:03:53Z</dcterms:modified>
</cp:coreProperties>
</file>