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defaultThemeVersion="124226"/>
  <mc:AlternateContent xmlns:mc="http://schemas.openxmlformats.org/markup-compatibility/2006">
    <mc:Choice Requires="x15">
      <x15ac:absPath xmlns:x15ac="http://schemas.microsoft.com/office/spreadsheetml/2010/11/ac" url="\\kikaku\share\02企画財政班\27 財政\H30\301017 平成２８年度財政状況資料集の再分析について（依頼）\"/>
    </mc:Choice>
  </mc:AlternateContent>
  <bookViews>
    <workbookView xWindow="480" yWindow="105" windowWidth="27900" windowHeight="1192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4" r:id="rId13"/>
    <sheet name="施設類型別ストック情報分析表①" sheetId="5" r:id="rId14"/>
    <sheet name="施設類型別ストック情報分析表②" sheetId="6" r:id="rId15"/>
  </sheets>
  <externalReferences>
    <externalReference r:id="rId16"/>
  </externalReferences>
  <calcPr calcId="162913" concurrentManualCount="2"/>
</workbook>
</file>

<file path=xl/calcChain.xml><?xml version="1.0" encoding="utf-8"?>
<calcChain xmlns="http://schemas.openxmlformats.org/spreadsheetml/2006/main">
  <c r="DG43" i="7" l="1"/>
  <c r="CQ43" i="7"/>
  <c r="CO43" i="7"/>
  <c r="BY43" i="7"/>
  <c r="BE43" i="7"/>
  <c r="AM43" i="7"/>
  <c r="U43" i="7"/>
  <c r="E43" i="7"/>
  <c r="C43" i="7"/>
  <c r="DG42" i="7"/>
  <c r="CQ42" i="7"/>
  <c r="CO42" i="7" s="1"/>
  <c r="BY42" i="7"/>
  <c r="BE42" i="7"/>
  <c r="AM42" i="7"/>
  <c r="U42" i="7"/>
  <c r="E42" i="7"/>
  <c r="C42" i="7"/>
  <c r="DG41" i="7"/>
  <c r="CQ41" i="7"/>
  <c r="CO41" i="7" s="1"/>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BY38" i="7"/>
  <c r="BE38" i="7"/>
  <c r="AM38" i="7"/>
  <c r="U38" i="7"/>
  <c r="E38" i="7"/>
  <c r="C38" i="7"/>
  <c r="DG37" i="7"/>
  <c r="CQ37" i="7"/>
  <c r="BY37" i="7"/>
  <c r="BE37" i="7"/>
  <c r="AM37" i="7"/>
  <c r="U37" i="7"/>
  <c r="E37" i="7"/>
  <c r="C37" i="7"/>
  <c r="DG36" i="7"/>
  <c r="CQ36" i="7"/>
  <c r="BY36" i="7"/>
  <c r="BG36" i="7"/>
  <c r="AM36" i="7"/>
  <c r="U36" i="7"/>
  <c r="E36" i="7"/>
  <c r="C36" i="7" s="1"/>
  <c r="DG35" i="7"/>
  <c r="CQ35" i="7"/>
  <c r="BY35" i="7"/>
  <c r="BG35" i="7"/>
  <c r="AM35" i="7"/>
  <c r="W35" i="7"/>
  <c r="E35" i="7"/>
  <c r="C35" i="7" s="1"/>
  <c r="U34" i="7" s="1"/>
  <c r="DG34" i="7"/>
  <c r="CQ34" i="7"/>
  <c r="BY34" i="7"/>
  <c r="BG34" i="7"/>
  <c r="AM34" i="7"/>
  <c r="W34" i="7"/>
  <c r="E34" i="7"/>
  <c r="C34" i="7"/>
  <c r="U35" i="7" l="1"/>
  <c r="BE34" i="7" s="1"/>
  <c r="BE35" i="7" s="1"/>
  <c r="BE36" i="7" s="1"/>
  <c r="BW34" i="7" l="1"/>
  <c r="BW35" i="7" s="1"/>
  <c r="BW36" i="7" s="1"/>
  <c r="BW37" i="7" s="1"/>
  <c r="BW38" i="7" s="1"/>
  <c r="BW39" i="7" s="1"/>
  <c r="BW40" i="7" s="1"/>
  <c r="BW41" i="7" s="1"/>
  <c r="BW42" i="7" s="1"/>
  <c r="BW43" i="7" s="1"/>
  <c r="CO34" i="7" l="1"/>
  <c r="CO35" i="7" s="1"/>
  <c r="CO36" i="7" s="1"/>
  <c r="CO37" i="7" s="1"/>
  <c r="CO38" i="7" s="1"/>
</calcChain>
</file>

<file path=xl/sharedStrings.xml><?xml version="1.0" encoding="utf-8"?>
<sst xmlns="http://schemas.openxmlformats.org/spreadsheetml/2006/main" count="1012" uniqueCount="552">
  <si>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</si>
  <si>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</si>
  <si>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</si>
  <si>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</si>
  <si>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H24</t>
  </si>
  <si>
    <t>H25</t>
  </si>
  <si>
    <t>H26</t>
  </si>
  <si>
    <t>H27</t>
  </si>
  <si>
    <t>H28</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</si>
  <si>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</si>
  <si>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</si>
  <si>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</si>
  <si>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</si>
  <si>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</si>
  <si>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</si>
  <si>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</si>
  <si>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平成28年度　財政状況資料集</t>
    <phoneticPr fontId="6"/>
  </si>
  <si>
    <t>総括表（市町村）</t>
    <rPh sb="0" eb="2">
      <t>ソウカツ</t>
    </rPh>
    <rPh sb="2" eb="3">
      <t>ヒョウ</t>
    </rPh>
    <rPh sb="4" eb="7">
      <t>シチョウソン</t>
    </rPh>
    <phoneticPr fontId="6"/>
  </si>
  <si>
    <t>都道府県名</t>
    <phoneticPr fontId="6"/>
  </si>
  <si>
    <t>秋田県</t>
    <phoneticPr fontId="6"/>
  </si>
  <si>
    <t>市町村類型</t>
    <phoneticPr fontId="6"/>
  </si>
  <si>
    <t>Ⅴ－１</t>
    <phoneticPr fontId="6"/>
  </si>
  <si>
    <t>指定団体等の指定状況</t>
    <phoneticPr fontId="6"/>
  </si>
  <si>
    <t>区分</t>
    <rPh sb="0" eb="2">
      <t>クブン</t>
    </rPh>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</si>
  <si>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</si>
  <si>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</si>
  <si>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</si>
  <si>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</si>
  <si>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phoneticPr fontId="1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</si>
  <si>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</si>
  <si>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</si>
  <si>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</si>
  <si>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5"/>
  </si>
  <si>
    <t>経常収支比率</t>
    <rPh sb="0" eb="2">
      <t>ケイジョウ</t>
    </rPh>
    <rPh sb="2" eb="4">
      <t>シュウシ</t>
    </rPh>
    <rPh sb="4" eb="6">
      <t>ヒリツ</t>
    </rPh>
    <phoneticPr fontId="6"/>
  </si>
  <si>
    <t>市町村名</t>
    <rPh sb="0" eb="3">
      <t>シチョウソン</t>
    </rPh>
    <rPh sb="3" eb="4">
      <t>メイ</t>
    </rPh>
    <phoneticPr fontId="6"/>
  </si>
  <si>
    <t>美郷町</t>
    <phoneticPr fontId="6"/>
  </si>
  <si>
    <t>地方交付税種地</t>
    <rPh sb="0" eb="2">
      <t>チホウ</t>
    </rPh>
    <rPh sb="2" eb="5">
      <t>コウフゼイ</t>
    </rPh>
    <rPh sb="5" eb="6">
      <t>シュ</t>
    </rPh>
    <rPh sb="6" eb="7">
      <t>チ</t>
    </rPh>
    <phoneticPr fontId="6"/>
  </si>
  <si>
    <t>2-2</t>
    <phoneticPr fontId="6"/>
  </si>
  <si>
    <t>財源超過</t>
    <rPh sb="0" eb="2">
      <t>ザイゲン</t>
    </rPh>
    <rPh sb="2" eb="4">
      <t>チョウカ</t>
    </rPh>
    <phoneticPr fontId="6"/>
  </si>
  <si>
    <t>歳入歳出差引</t>
    <phoneticPr fontId="15"/>
  </si>
  <si>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</si>
  <si>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</si>
  <si>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</si>
  <si>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</si>
  <si>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</si>
  <si>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</si>
  <si>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</si>
  <si>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1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</si>
  <si>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</si>
  <si>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</si>
  <si>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</si>
  <si>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</si>
  <si>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</si>
  <si>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1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</si>
  <si>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</si>
  <si>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</si>
  <si>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</si>
  <si>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</si>
  <si>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15"/>
  </si>
  <si>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</si>
  <si>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</si>
  <si>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-6.4</t>
    <phoneticPr fontId="6"/>
  </si>
  <si>
    <t>山振</t>
    <rPh sb="0" eb="1">
      <t>ヤマ</t>
    </rPh>
    <rPh sb="1" eb="2">
      <t>フ</t>
    </rPh>
    <phoneticPr fontId="6"/>
  </si>
  <si>
    <t>×</t>
    <phoneticPr fontId="6"/>
  </si>
  <si>
    <t>繰上償還金</t>
    <phoneticPr fontId="15"/>
  </si>
  <si>
    <t>　実質赤字比率</t>
    <rPh sb="1" eb="3">
      <t>ジッシツ</t>
    </rPh>
    <rPh sb="3" eb="5">
      <t>アカジ</t>
    </rPh>
    <rPh sb="5" eb="7">
      <t>ヒリツ</t>
    </rPh>
    <phoneticPr fontId="6"/>
  </si>
  <si>
    <t>-</t>
    <phoneticPr fontId="6"/>
  </si>
  <si>
    <t>住民基本台帳人口
 (※7)</t>
    <rPh sb="0" eb="2">
      <t>ジュウミン</t>
    </rPh>
    <rPh sb="2" eb="4">
      <t>キホン</t>
    </rPh>
    <rPh sb="4" eb="6">
      <t>ダイチョウ</t>
    </rPh>
    <rPh sb="6" eb="8">
      <t>ジンコウ</t>
    </rPh>
    <phoneticPr fontId="6"/>
  </si>
  <si>
    <t>29.01.01(人)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</si>
  <si>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</si>
  <si>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</si>
  <si>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</si>
  <si>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t>
    <phoneticPr fontId="6"/>
  </si>
  <si>
    <t>積立金取崩し額</t>
    <phoneticPr fontId="15"/>
  </si>
  <si>
    <t>-</t>
    <phoneticPr fontId="6"/>
  </si>
  <si>
    <t>　連結実質赤字比率</t>
    <rPh sb="1" eb="3">
      <t>レンケツ</t>
    </rPh>
    <rPh sb="3" eb="5">
      <t>ジッシツ</t>
    </rPh>
    <rPh sb="5" eb="7">
      <t>アカジ</t>
    </rPh>
    <rPh sb="7" eb="9">
      <t>ヒリツ</t>
    </rPh>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</si>
  <si>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</si>
  <si>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</si>
  <si>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</si>
  <si>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</si>
  <si>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15"/>
  </si>
  <si>
    <t>　実質公債費比率</t>
    <rPh sb="1" eb="3">
      <t>ジッシツ</t>
    </rPh>
    <rPh sb="3" eb="6">
      <t>コウサイヒ</t>
    </rPh>
    <rPh sb="6" eb="8">
      <t>ヒリツ</t>
    </rPh>
    <phoneticPr fontId="6"/>
  </si>
  <si>
    <t>28.01.01(人)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</si>
  <si>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</si>
  <si>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</si>
  <si>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</si>
  <si>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</si>
  <si>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</si>
  <si>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-1.6</t>
    <phoneticPr fontId="6"/>
  </si>
  <si>
    <t>基準財政需要額</t>
    <phoneticPr fontId="15"/>
  </si>
  <si>
    <t>うち日本人(％)</t>
    <phoneticPr fontId="6"/>
  </si>
  <si>
    <t>-1.7</t>
    <phoneticPr fontId="6"/>
  </si>
  <si>
    <t>第3次</t>
    <rPh sb="0" eb="1">
      <t>ダイ</t>
    </rPh>
    <rPh sb="2" eb="3">
      <t>ジ</t>
    </rPh>
    <phoneticPr fontId="6"/>
  </si>
  <si>
    <t>標準税収入額等</t>
    <phoneticPr fontId="1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</si>
  <si>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</si>
  <si>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</si>
  <si>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6"/>
  </si>
  <si>
    <t>歳入一般財源等</t>
    <rPh sb="0" eb="2">
      <t>サイニュウ</t>
    </rPh>
    <rPh sb="2" eb="4">
      <t>イッパン</t>
    </rPh>
    <rPh sb="4" eb="6">
      <t>ザイゲン</t>
    </rPh>
    <rPh sb="6" eb="7">
      <t>トウ</t>
    </rPh>
    <phoneticPr fontId="1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</si>
  <si>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</si>
  <si>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</si>
  <si>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</si>
  <si>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</si>
  <si>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</si>
  <si>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</si>
  <si>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</si>
  <si>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</si>
  <si>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</si>
  <si>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</si>
  <si>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</si>
  <si>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</si>
  <si>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</si>
  <si>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</si>
  <si>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</si>
  <si>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</si>
  <si>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</si>
  <si>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</si>
  <si>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</si>
  <si>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</si>
  <si>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t>
    <phoneticPr fontId="6"/>
  </si>
  <si>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</si>
  <si>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</si>
  <si>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</si>
  <si>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5"/>
  </si>
  <si>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</si>
  <si>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</si>
  <si>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</si>
  <si>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</si>
  <si>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</si>
  <si>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</si>
  <si>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</si>
  <si>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</si>
  <si>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</si>
  <si>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</si>
  <si>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</si>
  <si>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</si>
  <si>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</si>
  <si>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</si>
  <si>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</si>
  <si>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</si>
  <si>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</si>
  <si>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</si>
  <si>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</si>
  <si>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</si>
  <si>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</si>
  <si>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</si>
  <si>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</si>
  <si>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</si>
  <si>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</si>
  <si>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</si>
  <si>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</si>
  <si>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平成28年度</t>
    <phoneticPr fontId="15"/>
  </si>
  <si>
    <t>秋田県美郷町</t>
    <phoneticPr fontId="1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</si>
  <si>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</si>
  <si>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</si>
  <si>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</si>
  <si>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</si>
  <si>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</si>
  <si>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</si>
  <si>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</si>
  <si>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</si>
  <si>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</si>
  <si>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</si>
  <si>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</si>
  <si>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</si>
  <si>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</si>
  <si>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t>
    <phoneticPr fontId="15"/>
  </si>
  <si>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</si>
  <si>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</si>
  <si>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</si>
  <si>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</si>
  <si>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</si>
  <si>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</si>
  <si>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利子割交付金</t>
  </si>
  <si>
    <t>　　市町村民税</t>
    <phoneticPr fontId="6"/>
  </si>
  <si>
    <t>総務費</t>
  </si>
  <si>
    <t>配当割交付金</t>
    <rPh sb="0" eb="2">
      <t>ハイトウ</t>
    </rPh>
    <rPh sb="2" eb="3">
      <t>ワリ</t>
    </rPh>
    <rPh sb="3" eb="6">
      <t>コウフキン</t>
    </rPh>
    <phoneticPr fontId="14"/>
  </si>
  <si>
    <t>　　　個人均等割</t>
    <phoneticPr fontId="6"/>
  </si>
  <si>
    <t>-</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</si>
  <si>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</si>
  <si>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</si>
  <si>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</si>
  <si>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t>
    <phoneticPr fontId="6"/>
  </si>
  <si>
    <t>衛生費</t>
  </si>
  <si>
    <t>地方消費税交付金</t>
  </si>
  <si>
    <t>　　　法人均等割</t>
    <phoneticPr fontId="6"/>
  </si>
  <si>
    <t>-</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</si>
  <si>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</si>
  <si>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</si>
  <si>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</si>
  <si>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</si>
  <si>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</si>
  <si>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</si>
  <si>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</si>
  <si>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</si>
  <si>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</si>
  <si>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</si>
  <si>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</si>
  <si>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</si>
  <si>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</si>
  <si>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1"/>
  </si>
  <si>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</si>
  <si>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</si>
  <si>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</si>
  <si>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</si>
  <si>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</si>
  <si>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</si>
  <si>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</si>
  <si>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</si>
  <si>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</si>
  <si>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</si>
  <si>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5"/>
  </si>
  <si>
    <t>　震災復興特別交付税</t>
    <phoneticPr fontId="15"/>
  </si>
  <si>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</si>
  <si>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</si>
  <si>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</si>
  <si>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</si>
  <si>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</si>
  <si>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</si>
  <si>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</si>
  <si>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</si>
  <si>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</si>
  <si>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</si>
  <si>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</si>
  <si>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</si>
  <si>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</si>
  <si>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</si>
  <si>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</si>
  <si>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</si>
  <si>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0"/>
  </si>
  <si>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</si>
  <si>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</si>
  <si>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</si>
  <si>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</si>
  <si>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</si>
  <si>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</si>
  <si>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</si>
  <si>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</si>
  <si>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</si>
  <si>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</si>
  <si>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</si>
  <si>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</si>
  <si>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</si>
  <si>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</si>
  <si>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</si>
  <si>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</si>
  <si>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</si>
  <si>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</si>
  <si>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元利償還金</t>
    <phoneticPr fontId="6"/>
  </si>
  <si>
    <t>繰入金</t>
  </si>
  <si>
    <t>徴収率
(％)</t>
    <rPh sb="0" eb="2">
      <t>チョウシュウ</t>
    </rPh>
    <rPh sb="2" eb="3">
      <t>リツ</t>
    </rPh>
    <phoneticPr fontId="6"/>
  </si>
  <si>
    <t>現年</t>
    <rPh sb="0" eb="1">
      <t>ゲン</t>
    </rPh>
    <rPh sb="1" eb="2">
      <t>ネン</t>
    </rPh>
    <phoneticPr fontId="6"/>
  </si>
  <si>
    <t>　うち元金</t>
    <phoneticPr fontId="15"/>
  </si>
  <si>
    <t>繰越金</t>
  </si>
  <si>
    <t>・計</t>
    <phoneticPr fontId="6"/>
  </si>
  <si>
    <t>市町村民税</t>
    <rPh sb="0" eb="3">
      <t>シチョウソン</t>
    </rPh>
    <rPh sb="3" eb="4">
      <t>ミン</t>
    </rPh>
    <rPh sb="4" eb="5">
      <t>ゼイ</t>
    </rPh>
    <phoneticPr fontId="6"/>
  </si>
  <si>
    <t>　うち利子</t>
    <phoneticPr fontId="15"/>
  </si>
  <si>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</si>
  <si>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</si>
  <si>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</si>
  <si>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</si>
  <si>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</si>
  <si>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</si>
  <si>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</si>
  <si>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</si>
  <si>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</si>
  <si>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</si>
  <si>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</si>
  <si>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</si>
  <si>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</si>
  <si>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</si>
  <si>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下水道</t>
    <phoneticPr fontId="15"/>
  </si>
  <si>
    <t>再差引収支</t>
    <rPh sb="0" eb="1">
      <t>サイ</t>
    </rPh>
    <rPh sb="1" eb="3">
      <t>サシヒキ</t>
    </rPh>
    <rPh sb="3" eb="5">
      <t>シュウシ</t>
    </rPh>
    <phoneticPr fontId="6"/>
  </si>
  <si>
    <t>　補助費等</t>
    <rPh sb="1" eb="3">
      <t>ホジョ</t>
    </rPh>
    <rPh sb="3" eb="4">
      <t>ヒ</t>
    </rPh>
    <rPh sb="4" eb="5">
      <t>トウ</t>
    </rPh>
    <phoneticPr fontId="6"/>
  </si>
  <si>
    <t>簡易水道</t>
    <phoneticPr fontId="15"/>
  </si>
  <si>
    <t>加入世帯数(世帯)</t>
  </si>
  <si>
    <t>　　うち一部事務組合負担金</t>
    <phoneticPr fontId="6"/>
  </si>
  <si>
    <t>介護サービス</t>
    <phoneticPr fontId="6"/>
  </si>
  <si>
    <t>被保険者数(人)</t>
  </si>
  <si>
    <t>　繰出金</t>
    <phoneticPr fontId="6"/>
  </si>
  <si>
    <t>上水道</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</si>
  <si>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</si>
  <si>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</si>
  <si>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</si>
  <si>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</si>
  <si>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</si>
  <si>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</si>
  <si>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</si>
  <si>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</si>
  <si>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</si>
  <si>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</si>
  <si>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</si>
  <si>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</si>
  <si>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</si>
  <si>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</si>
  <si>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</si>
  <si>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</si>
  <si>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</si>
  <si>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</si>
  <si>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</si>
  <si>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</si>
  <si>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</si>
  <si>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平成28年度</t>
  </si>
  <si>
    <t>秋田県美郷町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</si>
  <si>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</si>
  <si>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</si>
  <si>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</si>
  <si>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</si>
  <si>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</si>
  <si>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</si>
  <si>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</si>
  <si>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</si>
  <si>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</si>
  <si>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</si>
  <si>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</si>
  <si>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</si>
  <si>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</si>
  <si>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</si>
  <si>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</si>
  <si>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</si>
  <si>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</si>
  <si>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</si>
  <si>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</si>
  <si>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</si>
  <si>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六郷開発</t>
    <rPh sb="0" eb="2">
      <t>ロクゴウ</t>
    </rPh>
    <rPh sb="2" eb="4">
      <t>カイハツ</t>
    </rPh>
    <phoneticPr fontId="25"/>
  </si>
  <si>
    <t>-</t>
    <phoneticPr fontId="2"/>
  </si>
  <si>
    <t>-</t>
    <phoneticPr fontId="2"/>
  </si>
  <si>
    <t>-</t>
    <phoneticPr fontId="2"/>
  </si>
  <si>
    <t>六郷まちづくり</t>
    <rPh sb="0" eb="2">
      <t>ロクゴウ</t>
    </rPh>
    <phoneticPr fontId="25"/>
  </si>
  <si>
    <t>美郷温泉振興</t>
    <rPh sb="0" eb="2">
      <t>ミサト</t>
    </rPh>
    <rPh sb="2" eb="4">
      <t>オンセン</t>
    </rPh>
    <rPh sb="4" eb="6">
      <t>シンコウ</t>
    </rPh>
    <phoneticPr fontId="25"/>
  </si>
  <si>
    <t>雁の里せんなん</t>
    <rPh sb="0" eb="1">
      <t>カリ</t>
    </rPh>
    <rPh sb="2" eb="3">
      <t>サト</t>
    </rPh>
    <phoneticPr fontId="25"/>
  </si>
  <si>
    <t>▲0</t>
    <phoneticPr fontId="2"/>
  </si>
  <si>
    <t>美郷の大地</t>
    <rPh sb="0" eb="2">
      <t>ミサト</t>
    </rPh>
    <rPh sb="3" eb="5">
      <t>ダイチ</t>
    </rPh>
    <phoneticPr fontId="25"/>
  </si>
  <si>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</si>
  <si>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</si>
  <si>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</si>
  <si>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</si>
  <si>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</si>
  <si>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</si>
  <si>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</si>
  <si>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</si>
  <si>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</si>
  <si>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</si>
  <si>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</si>
  <si>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</si>
  <si>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</si>
  <si>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国民健康保険特別会計</t>
    <phoneticPr fontId="6"/>
  </si>
  <si>
    <t>後期高齢者医療特別会計</t>
    <phoneticPr fontId="6"/>
  </si>
  <si>
    <t>簡易水道事業特別会計</t>
    <phoneticPr fontId="6"/>
  </si>
  <si>
    <t>-</t>
    <phoneticPr fontId="2"/>
  </si>
  <si>
    <t>法非適用企業</t>
    <phoneticPr fontId="6"/>
  </si>
  <si>
    <t>下水道事業特別会計</t>
    <phoneticPr fontId="6"/>
  </si>
  <si>
    <t>法非適用企業</t>
    <phoneticPr fontId="6"/>
  </si>
  <si>
    <t>農業集落排水事業特別会計</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</si>
  <si>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</si>
  <si>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</si>
  <si>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</si>
  <si>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0"/>
  </si>
  <si>
    <t>総収益
（歳入）</t>
    <phoneticPr fontId="6"/>
  </si>
  <si>
    <t>総費用
（歳出）</t>
    <phoneticPr fontId="6"/>
  </si>
  <si>
    <t>他会計等
からの
繰入金</t>
    <phoneticPr fontId="6"/>
  </si>
  <si>
    <t>左のうち
一般会計等
負担見込額</t>
    <phoneticPr fontId="6"/>
  </si>
  <si>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5"/>
  </si>
  <si>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25"/>
  </si>
  <si>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25"/>
  </si>
  <si>
    <t>-</t>
    <phoneticPr fontId="2"/>
  </si>
  <si>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25"/>
  </si>
  <si>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5"/>
  </si>
  <si>
    <t>秋田県町村電算システム共同事業組合（一般会計）</t>
    <rPh sb="0" eb="3">
      <t>アキタケン</t>
    </rPh>
    <rPh sb="3" eb="4">
      <t>マチ</t>
    </rPh>
    <rPh sb="4" eb="5">
      <t>ムラ</t>
    </rPh>
    <rPh sb="5" eb="7">
      <t>デンサン</t>
    </rPh>
    <rPh sb="11" eb="13">
      <t>キョウドウ</t>
    </rPh>
    <rPh sb="13" eb="15">
      <t>ジギョウ</t>
    </rPh>
    <rPh sb="15" eb="17">
      <t>クミアイ</t>
    </rPh>
    <rPh sb="18" eb="20">
      <t>イッパン</t>
    </rPh>
    <rPh sb="20" eb="22">
      <t>カイケイ</t>
    </rPh>
    <phoneticPr fontId="25"/>
  </si>
  <si>
    <t>大曲仙北広域市町村圏組合（一般会計）</t>
    <rPh sb="0" eb="2">
      <t>オオマガリ</t>
    </rPh>
    <rPh sb="2" eb="4">
      <t>センボク</t>
    </rPh>
    <rPh sb="4" eb="6">
      <t>コウイキ</t>
    </rPh>
    <rPh sb="6" eb="9">
      <t>シチョウソン</t>
    </rPh>
    <rPh sb="9" eb="10">
      <t>ケン</t>
    </rPh>
    <rPh sb="10" eb="12">
      <t>クミアイ</t>
    </rPh>
    <rPh sb="13" eb="15">
      <t>イッパン</t>
    </rPh>
    <rPh sb="15" eb="17">
      <t>カイケイ</t>
    </rPh>
    <phoneticPr fontId="25"/>
  </si>
  <si>
    <t>大曲仙北広域市町村圏組合（介護保険特別会計）</t>
    <rPh sb="0" eb="2">
      <t>オオマガリ</t>
    </rPh>
    <rPh sb="2" eb="4">
      <t>センボク</t>
    </rPh>
    <rPh sb="4" eb="6">
      <t>コウイキ</t>
    </rPh>
    <rPh sb="6" eb="9">
      <t>シチョウソン</t>
    </rPh>
    <rPh sb="9" eb="10">
      <t>ケン</t>
    </rPh>
    <rPh sb="10" eb="12">
      <t>クミアイ</t>
    </rPh>
    <rPh sb="19" eb="21">
      <t>カイケイ</t>
    </rPh>
    <phoneticPr fontId="25"/>
  </si>
  <si>
    <t>大仙美郷環境事業組合（大仙美郷環境事業組合会計）</t>
    <rPh sb="0" eb="2">
      <t>ダイセン</t>
    </rPh>
    <rPh sb="2" eb="4">
      <t>ミサト</t>
    </rPh>
    <rPh sb="4" eb="6">
      <t>カンキョウ</t>
    </rPh>
    <rPh sb="6" eb="8">
      <t>ジギョウ</t>
    </rPh>
    <rPh sb="8" eb="10">
      <t>クミアイ</t>
    </rPh>
    <rPh sb="11" eb="13">
      <t>ダイセン</t>
    </rPh>
    <rPh sb="13" eb="15">
      <t>ミサト</t>
    </rPh>
    <rPh sb="15" eb="17">
      <t>カンキョウ</t>
    </rPh>
    <rPh sb="17" eb="19">
      <t>ジギョウ</t>
    </rPh>
    <rPh sb="19" eb="21">
      <t>クミアイ</t>
    </rPh>
    <rPh sb="21" eb="23">
      <t>カイケイ</t>
    </rPh>
    <phoneticPr fontId="25"/>
  </si>
  <si>
    <t>大仙美郷介護福祉組合（一般会計）</t>
    <rPh sb="0" eb="2">
      <t>ダイセン</t>
    </rPh>
    <rPh sb="2" eb="4">
      <t>ミサト</t>
    </rPh>
    <rPh sb="4" eb="6">
      <t>カイゴ</t>
    </rPh>
    <rPh sb="6" eb="8">
      <t>フクシ</t>
    </rPh>
    <rPh sb="8" eb="10">
      <t>クミアイ</t>
    </rPh>
    <rPh sb="11" eb="13">
      <t>イッパン</t>
    </rPh>
    <rPh sb="13" eb="15">
      <t>カイケイ</t>
    </rPh>
    <phoneticPr fontId="25"/>
  </si>
  <si>
    <t>大仙美郷介護福祉組合（特別会計）</t>
    <rPh sb="0" eb="2">
      <t>ダイセン</t>
    </rPh>
    <rPh sb="2" eb="4">
      <t>ミサト</t>
    </rPh>
    <rPh sb="4" eb="6">
      <t>カイゴ</t>
    </rPh>
    <rPh sb="6" eb="8">
      <t>フクシ</t>
    </rPh>
    <rPh sb="8" eb="10">
      <t>クミアイ</t>
    </rPh>
    <rPh sb="11" eb="13">
      <t>トクベツ</t>
    </rPh>
    <rPh sb="13" eb="15">
      <t>カイケイ</t>
    </rPh>
    <phoneticPr fontId="25"/>
  </si>
  <si>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</si>
  <si>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</si>
  <si>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</si>
  <si>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</si>
  <si>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</si>
  <si>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</si>
  <si>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</si>
  <si>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</si>
  <si>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0"/>
  </si>
  <si>
    <t>平成26年度</t>
    <rPh sb="0" eb="2">
      <t>ヘイセイ</t>
    </rPh>
    <rPh sb="4" eb="6">
      <t>ネンド</t>
    </rPh>
    <phoneticPr fontId="6"/>
  </si>
  <si>
    <t>分母比</t>
    <rPh sb="0" eb="2">
      <t>ブンボ</t>
    </rPh>
    <rPh sb="2" eb="3">
      <t>ヒ</t>
    </rPh>
    <phoneticPr fontId="6"/>
  </si>
  <si>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</si>
  <si>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</si>
  <si>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</si>
  <si>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</si>
  <si>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6"/>
  </si>
  <si>
    <t>PFI事業に係るもの</t>
    <rPh sb="3" eb="5">
      <t>ジギョウ</t>
    </rPh>
    <rPh sb="6" eb="7">
      <t>カカ</t>
    </rPh>
    <phoneticPr fontId="20"/>
  </si>
  <si>
    <t>-</t>
    <phoneticPr fontId="6"/>
  </si>
  <si>
    <t>減債基金積立不足算定額</t>
    <rPh sb="0" eb="2">
      <t>ゲンサイ</t>
    </rPh>
    <rPh sb="2" eb="4">
      <t>キキン</t>
    </rPh>
    <rPh sb="4" eb="6">
      <t>ツミタテ</t>
    </rPh>
    <rPh sb="6" eb="8">
      <t>ブソク</t>
    </rPh>
    <rPh sb="8" eb="10">
      <t>サンテイ</t>
    </rPh>
    <rPh sb="10" eb="11">
      <t>ガク</t>
    </rPh>
    <phoneticPr fontId="6"/>
  </si>
  <si>
    <t>-</t>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</si>
  <si>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</si>
  <si>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</si>
  <si>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</si>
  <si>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</si>
  <si>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</si>
  <si>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</si>
  <si>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</si>
  <si>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</si>
  <si>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</si>
  <si>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</si>
  <si>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</si>
  <si>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</si>
  <si>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</si>
  <si>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</si>
  <si>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</si>
  <si>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0"/>
  </si>
  <si>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</si>
  <si>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</si>
  <si>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</si>
  <si>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</si>
  <si>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</si>
  <si>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</si>
  <si>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</si>
  <si>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</si>
  <si>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</si>
  <si>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</si>
  <si>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</si>
  <si>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</si>
  <si>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</si>
  <si>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</si>
  <si>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下水道事業特別会計</t>
    <phoneticPr fontId="6"/>
  </si>
  <si>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</si>
  <si>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6"/>
  </si>
  <si>
    <t>後期高齢者医療特別会計</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</si>
  <si>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</si>
  <si>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</si>
  <si>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</si>
  <si>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</si>
  <si>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</si>
  <si>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</si>
  <si>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10"/>
  </si>
  <si>
    <t>平成28年度</t>
    <rPh sb="0" eb="2">
      <t>ヘイセイ</t>
    </rPh>
    <rPh sb="4" eb="6">
      <t>ネンド</t>
    </rPh>
    <phoneticPr fontId="10"/>
  </si>
  <si>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</si>
  <si>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</si>
  <si>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</si>
  <si>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</si>
  <si>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</si>
  <si>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</si>
  <si>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</si>
  <si>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6"/>
  </si>
  <si>
    <t>連結実質赤字比率</t>
    <rPh sb="0" eb="2">
      <t>レンケツ</t>
    </rPh>
    <rPh sb="2" eb="4">
      <t>ジッシツ</t>
    </rPh>
    <rPh sb="4" eb="6">
      <t>アカジ</t>
    </rPh>
    <rPh sb="6" eb="8">
      <t>ヒリツ</t>
    </rPh>
    <phoneticPr fontId="10"/>
  </si>
  <si>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</si>
  <si>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</si>
  <si>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0"/>
  </si>
  <si>
    <t>(Ｃ)－(Ｄ)</t>
    <phoneticPr fontId="6"/>
  </si>
  <si>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</si>
  <si>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</si>
  <si>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</si>
  <si>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</si>
  <si>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</si>
  <si>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</si>
  <si>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</si>
  <si>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</si>
  <si>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</si>
  <si>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</si>
  <si>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</si>
  <si>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</si>
  <si>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</si>
  <si>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</si>
  <si>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</si>
  <si>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</si>
  <si>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</si>
  <si>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</si>
  <si>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</si>
  <si>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</si>
  <si>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</si>
  <si>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</si>
  <si>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</si>
  <si>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</si>
  <si>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</si>
  <si>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21"/>
  </si>
  <si>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</si>
  <si>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</si>
  <si>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</si>
  <si>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</si>
  <si>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8"/>
  </si>
  <si>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</si>
  <si>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</si>
  <si>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</si>
  <si>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</si>
  <si>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</si>
  <si>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</si>
  <si>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</si>
  <si>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</si>
  <si>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</si>
  <si>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</si>
  <si>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</si>
  <si>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</si>
  <si>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</si>
  <si>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</si>
  <si>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</si>
  <si>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</si>
  <si>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</si>
  <si>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</si>
  <si>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</si>
  <si>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</si>
  <si>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</si>
  <si>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</si>
  <si>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</si>
  <si>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標準財政規模比（％）</t>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</si>
  <si>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</si>
  <si>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</si>
  <si>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</si>
  <si>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</si>
  <si>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標準財政規模比（％）</t>
    <phoneticPr fontId="6"/>
  </si>
  <si>
    <t>会計</t>
    <rPh sb="0" eb="2">
      <t>カイケイ</t>
    </rPh>
    <phoneticPr fontId="6"/>
  </si>
  <si>
    <t>一般会計</t>
  </si>
  <si>
    <t>国民健康保険特別会計</t>
  </si>
  <si>
    <t>下水道事業特別会計</t>
  </si>
  <si>
    <t>農業集落排水事業特別会計</t>
  </si>
  <si>
    <t>後期高齢者医療特別会計</t>
  </si>
  <si>
    <t>簡易水道事業特別会計</t>
  </si>
  <si>
    <t>その他会計（赤字）</t>
  </si>
  <si>
    <t>その他会計（黒字）</t>
  </si>
  <si>
    <t>※平成29年度中に市町村合併した団体で、合併前の団体ごとの決算に基づく連結実質赤字比率を算出していない団体については、グラフを表記しない。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</si>
  <si>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</si>
  <si>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</si>
  <si>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</si>
  <si>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</si>
  <si>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</si>
  <si>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</si>
  <si>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</si>
  <si>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</si>
  <si>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</si>
  <si>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</si>
  <si>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</si>
  <si>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</si>
  <si>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</si>
  <si>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</si>
  <si>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※平成29年度中に市町村合併した団体で、合併前の団体ごとの決算に基づく実質公債費比率を算出していない団体については、グラフを表記しない。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</si>
  <si>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</si>
  <si>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</si>
  <si>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</si>
  <si>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</si>
  <si>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</si>
  <si>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</si>
  <si>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</si>
  <si>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</si>
  <si>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</si>
  <si>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</si>
  <si>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</si>
  <si>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</si>
  <si>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</si>
  <si>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</si>
  <si>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</si>
  <si>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</si>
  <si>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※平成29年度中に市町村合併した団体で、合併前の団体ごとの決算に基づく将来負担比率を算出していない団体については、グラフを表記しない。</t>
    <phoneticPr fontId="6"/>
  </si>
  <si>
    <t>　将来負担比率は、地方債の繰上償還による地方債残高の減少、職員数の削減による退職手当負担見込額の減少に加え、財政調整基金などの積立による充当可能基金の増加等により、平成２６年度から３年連続で比率なしとなった。
　実質公債費率は、地方債の新規借入額を償還額以内とし、単年度当たりの地方債発行額の抑制と地方債の繰上償還を実施した結果、改善傾向にあり、類似団体平均を下回っている。
　今後「美郷町公共施設等総合管理計画」等に基づき、施設の長寿命化などに計画的に取り組んでいくこととしているため、繰上償還などの取組を継続し、比率の上昇の抑制を図っていく。
　</t>
    <phoneticPr fontId="6"/>
  </si>
  <si>
    <t>　将来負担比率は、地方債の繰上償還による地方債残高の減少や財政調整基金などの積立による充当可能基金の増加、単年度当たりの地方債発行額の抑制により改善し、平成２７年度は前年度に引き続き比率なしとなった。一方で、有形固定資産減価償却率は、類似団体より高くなっている。これは、道路が「事後保全型」の維持管理となっており、長寿命化対策が進んでおらず、減価償却率が類似団体に比べ大幅に高くなっていることが主な要因である。
　今後は、「美郷町公共施設等総合管理計画」及び「美郷町公共施設等の管理運営に関する最適化構想」に基づき、個別実施計画を策定し、施設の長寿命化など計画的な維持管理に取り組んでいく。</t>
    <rPh sb="139" eb="141">
      <t>ジゴ</t>
    </rPh>
    <rPh sb="141" eb="144">
      <t>ホゼンガタ</t>
    </rPh>
    <rPh sb="146" eb="148">
      <t>イジ</t>
    </rPh>
    <rPh sb="148" eb="150">
      <t>カンリ</t>
    </rPh>
    <rPh sb="157" eb="161">
      <t>チョウジュミョウカ</t>
    </rPh>
    <rPh sb="161" eb="163">
      <t>タイサク</t>
    </rPh>
    <rPh sb="164" eb="165">
      <t>スス</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</si>
</sst>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s>
  <fonts count="32"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z val="6"/>
      <name val="ＭＳ Ｐゴシック"/>
      <family val="2"/>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1218">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10" fillId="0" borderId="0" xfId="7" applyFont="1" applyFill="1">
      <alignment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6" fontId="10" fillId="0" borderId="22"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4" xfId="7" applyNumberFormat="1" applyFont="1" applyFill="1" applyBorder="1" applyAlignment="1">
      <alignment horizontal="right" vertical="center"/>
    </xf>
    <xf numFmtId="0" fontId="14" fillId="0" borderId="13" xfId="9" applyFont="1" applyFill="1" applyBorder="1" applyAlignment="1">
      <alignment vertical="center"/>
    </xf>
    <xf numFmtId="186" fontId="10" fillId="0" borderId="22" xfId="7" applyNumberFormat="1" applyFont="1" applyFill="1" applyBorder="1" applyAlignment="1">
      <alignment vertical="center"/>
    </xf>
    <xf numFmtId="186" fontId="10" fillId="0" borderId="23" xfId="7" applyNumberFormat="1" applyFont="1" applyFill="1" applyBorder="1" applyAlignment="1">
      <alignment vertical="center"/>
    </xf>
    <xf numFmtId="186" fontId="10" fillId="0" borderId="24" xfId="7" applyNumberFormat="1" applyFont="1" applyFill="1" applyBorder="1" applyAlignment="1">
      <alignment vertical="center"/>
    </xf>
    <xf numFmtId="0" fontId="10" fillId="0" borderId="31" xfId="7" applyFont="1" applyFill="1" applyBorder="1" applyAlignment="1">
      <alignment horizontal="left" vertical="center"/>
    </xf>
    <xf numFmtId="0" fontId="14" fillId="0" borderId="44" xfId="9" applyFont="1" applyFill="1" applyBorder="1" applyAlignment="1">
      <alignment horizontal="center" vertical="center"/>
    </xf>
    <xf numFmtId="0" fontId="10" fillId="0" borderId="31" xfId="7" applyFont="1" applyFill="1" applyBorder="1" applyAlignment="1">
      <alignment horizontal="center" vertical="center"/>
    </xf>
    <xf numFmtId="0" fontId="10" fillId="0" borderId="47" xfId="7" applyFont="1" applyFill="1" applyBorder="1" applyAlignment="1">
      <alignment horizontal="center" vertical="center"/>
    </xf>
    <xf numFmtId="0" fontId="16" fillId="0" borderId="48" xfId="7" applyFont="1" applyFill="1" applyBorder="1" applyAlignment="1">
      <alignment vertical="center" wrapText="1"/>
    </xf>
    <xf numFmtId="0" fontId="16" fillId="0" borderId="49" xfId="7" applyFont="1" applyFill="1" applyBorder="1" applyAlignment="1">
      <alignment vertical="center" wrapText="1"/>
    </xf>
    <xf numFmtId="183" fontId="10" fillId="0" borderId="47" xfId="7" applyNumberFormat="1" applyFont="1" applyFill="1" applyBorder="1" applyAlignment="1">
      <alignment vertical="center"/>
    </xf>
    <xf numFmtId="183" fontId="10" fillId="0" borderId="48" xfId="7" applyNumberFormat="1" applyFont="1" applyFill="1" applyBorder="1" applyAlignment="1">
      <alignment vertical="center"/>
    </xf>
    <xf numFmtId="183" fontId="10" fillId="0" borderId="49" xfId="7" applyNumberFormat="1" applyFont="1" applyFill="1" applyBorder="1" applyAlignment="1">
      <alignment vertical="center"/>
    </xf>
    <xf numFmtId="0" fontId="10" fillId="0" borderId="31"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49" fontId="10" fillId="0" borderId="31"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32" xfId="7" applyFont="1" applyFill="1" applyBorder="1" applyAlignment="1">
      <alignment horizontal="center" vertical="center"/>
    </xf>
    <xf numFmtId="0" fontId="10" fillId="0" borderId="47" xfId="7" applyFont="1" applyFill="1" applyBorder="1">
      <alignment vertical="center"/>
    </xf>
    <xf numFmtId="0" fontId="10" fillId="0" borderId="48" xfId="7" applyFont="1" applyFill="1" applyBorder="1">
      <alignment vertical="center"/>
    </xf>
    <xf numFmtId="0" fontId="10" fillId="0" borderId="49" xfId="7" applyFont="1" applyFill="1" applyBorder="1">
      <alignment vertical="center"/>
    </xf>
    <xf numFmtId="0" fontId="10" fillId="0" borderId="0" xfId="10" applyFont="1" applyFill="1">
      <alignment vertical="center"/>
    </xf>
    <xf numFmtId="49" fontId="19" fillId="0" borderId="0" xfId="11" applyNumberFormat="1" applyFont="1">
      <alignment vertical="center"/>
    </xf>
    <xf numFmtId="49" fontId="10" fillId="0" borderId="0" xfId="11" applyNumberFormat="1" applyFont="1">
      <alignment vertical="center"/>
    </xf>
    <xf numFmtId="49" fontId="10" fillId="0" borderId="0" xfId="11" applyNumberFormat="1" applyFont="1" applyFill="1">
      <alignment vertical="center"/>
    </xf>
    <xf numFmtId="0" fontId="10"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10" fillId="0" borderId="0" xfId="11" applyFont="1" applyBorder="1">
      <alignment vertical="center"/>
    </xf>
    <xf numFmtId="0" fontId="10" fillId="0" borderId="2" xfId="11" applyFont="1" applyBorder="1">
      <alignment vertical="center"/>
    </xf>
    <xf numFmtId="0" fontId="10" fillId="0" borderId="7" xfId="11" applyFont="1" applyBorder="1">
      <alignment vertical="center"/>
    </xf>
    <xf numFmtId="0" fontId="10" fillId="0" borderId="1" xfId="11" applyFont="1" applyBorder="1" applyAlignment="1">
      <alignment horizontal="center" vertical="center"/>
    </xf>
    <xf numFmtId="0" fontId="10" fillId="0" borderId="2" xfId="11" applyFont="1" applyBorder="1" applyAlignment="1">
      <alignment horizontal="center" vertical="center"/>
    </xf>
    <xf numFmtId="0" fontId="10" fillId="0" borderId="4" xfId="11" applyFont="1" applyBorder="1" applyAlignment="1">
      <alignment horizontal="center" vertical="center"/>
    </xf>
    <xf numFmtId="0" fontId="10" fillId="0" borderId="0" xfId="11" applyFont="1" applyFill="1" applyBorder="1" applyAlignment="1">
      <alignment horizontal="center" vertical="center" wrapText="1"/>
    </xf>
    <xf numFmtId="0" fontId="10" fillId="0" borderId="0" xfId="11" applyFont="1" applyBorder="1" applyAlignment="1">
      <alignment horizontal="center" vertical="center"/>
    </xf>
    <xf numFmtId="0" fontId="10" fillId="0" borderId="7" xfId="11" applyFont="1" applyFill="1" applyBorder="1" applyAlignment="1">
      <alignment horizontal="center" vertical="center" wrapText="1"/>
    </xf>
    <xf numFmtId="0" fontId="10" fillId="0" borderId="0" xfId="11" applyFont="1" applyFill="1">
      <alignment vertical="center"/>
    </xf>
    <xf numFmtId="0" fontId="14" fillId="0" borderId="0" xfId="11" applyFont="1" applyBorder="1">
      <alignment vertical="center"/>
    </xf>
    <xf numFmtId="0" fontId="14" fillId="0" borderId="0" xfId="11" applyFont="1">
      <alignment vertical="center"/>
    </xf>
    <xf numFmtId="49" fontId="10" fillId="2" borderId="0" xfId="12" applyNumberFormat="1" applyFont="1" applyFill="1" applyProtection="1">
      <alignment vertical="center"/>
    </xf>
    <xf numFmtId="0" fontId="10" fillId="2" borderId="0" xfId="12" applyFont="1" applyFill="1" applyProtection="1">
      <alignment vertical="center"/>
    </xf>
    <xf numFmtId="0" fontId="10" fillId="2" borderId="0" xfId="12" applyFont="1" applyFill="1" applyBorder="1" applyAlignment="1" applyProtection="1">
      <alignment vertical="center"/>
    </xf>
    <xf numFmtId="0" fontId="10" fillId="2" borderId="48"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10"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5"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5" fillId="2" borderId="0" xfId="12" applyFont="1" applyFill="1" applyBorder="1" applyProtection="1">
      <alignment vertical="center"/>
    </xf>
    <xf numFmtId="0" fontId="24" fillId="2" borderId="0" xfId="12" applyFont="1" applyFill="1" applyBorder="1" applyProtection="1">
      <alignment vertical="center"/>
    </xf>
    <xf numFmtId="0" fontId="5" fillId="0" borderId="83" xfId="12" applyFont="1" applyBorder="1" applyAlignment="1" applyProtection="1">
      <alignment horizontal="center" vertical="center" shrinkToFit="1"/>
      <protection locked="0"/>
    </xf>
    <xf numFmtId="0" fontId="5" fillId="0" borderId="83" xfId="12" applyFont="1" applyFill="1" applyBorder="1" applyAlignment="1" applyProtection="1">
      <alignment horizontal="center" vertical="center" shrinkToFit="1"/>
      <protection locked="0"/>
    </xf>
    <xf numFmtId="0" fontId="5" fillId="0" borderId="95" xfId="15" applyFont="1" applyBorder="1" applyAlignment="1" applyProtection="1">
      <alignment horizontal="center" vertical="center" shrinkToFit="1"/>
      <protection locked="0"/>
    </xf>
    <xf numFmtId="0" fontId="5" fillId="0" borderId="97" xfId="12" applyFont="1" applyBorder="1" applyAlignment="1" applyProtection="1">
      <alignment horizontal="center" vertical="center" shrinkToFit="1"/>
      <protection locked="0"/>
    </xf>
    <xf numFmtId="0" fontId="5" fillId="0" borderId="97" xfId="12" applyFont="1" applyFill="1" applyBorder="1" applyAlignment="1" applyProtection="1">
      <alignment horizontal="center" vertical="center" shrinkToFit="1"/>
      <protection locked="0"/>
    </xf>
    <xf numFmtId="0" fontId="5" fillId="0" borderId="108" xfId="15" applyFont="1" applyBorder="1" applyAlignment="1" applyProtection="1">
      <alignment horizontal="center" vertical="center" shrinkToFit="1"/>
      <protection locked="0"/>
    </xf>
    <xf numFmtId="0" fontId="5" fillId="5" borderId="114" xfId="12" applyFont="1" applyFill="1" applyBorder="1" applyAlignment="1" applyProtection="1">
      <alignment horizontal="center" vertical="center" shrinkToFit="1"/>
      <protection locked="0"/>
    </xf>
    <xf numFmtId="0" fontId="17" fillId="2" borderId="0" xfId="12" applyFont="1" applyFill="1" applyProtection="1">
      <alignment vertical="center"/>
    </xf>
    <xf numFmtId="0" fontId="5" fillId="0" borderId="122" xfId="12" applyFont="1" applyBorder="1" applyAlignment="1" applyProtection="1">
      <alignment horizontal="center" vertical="center" shrinkToFit="1"/>
      <protection locked="0"/>
    </xf>
    <xf numFmtId="0" fontId="5" fillId="2" borderId="108"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5" fillId="0" borderId="131" xfId="12" applyFont="1" applyBorder="1" applyAlignment="1" applyProtection="1">
      <alignment horizontal="center" vertical="center" shrinkToFit="1"/>
      <protection locked="0"/>
    </xf>
    <xf numFmtId="0" fontId="5" fillId="2" borderId="0" xfId="12" applyFont="1" applyFill="1" applyBorder="1" applyAlignment="1" applyProtection="1">
      <alignment horizontal="center" vertical="center" shrinkToFit="1"/>
    </xf>
    <xf numFmtId="0" fontId="5" fillId="2" borderId="0" xfId="12" applyFont="1" applyFill="1" applyBorder="1" applyAlignment="1" applyProtection="1">
      <alignment horizontal="left" vertical="center" shrinkToFit="1"/>
    </xf>
    <xf numFmtId="181" fontId="5" fillId="2" borderId="0" xfId="12" applyNumberFormat="1" applyFont="1" applyFill="1" applyBorder="1" applyAlignment="1" applyProtection="1">
      <alignment horizontal="right" vertical="center" shrinkToFit="1"/>
    </xf>
    <xf numFmtId="181" fontId="5" fillId="2" borderId="0" xfId="12" applyNumberFormat="1" applyFont="1" applyFill="1" applyBorder="1" applyAlignment="1" applyProtection="1">
      <alignment horizontal="left" vertical="center" shrinkToFit="1"/>
    </xf>
    <xf numFmtId="0" fontId="17" fillId="2" borderId="0" xfId="12" applyFont="1" applyFill="1" applyBorder="1" applyProtection="1">
      <alignment vertical="center"/>
    </xf>
    <xf numFmtId="0" fontId="5" fillId="2" borderId="48" xfId="12" applyFont="1" applyFill="1" applyBorder="1" applyAlignment="1" applyProtection="1">
      <alignment vertical="center"/>
    </xf>
    <xf numFmtId="0" fontId="5" fillId="2" borderId="48" xfId="12" applyFont="1" applyFill="1" applyBorder="1" applyAlignment="1" applyProtection="1">
      <alignment horizontal="center" vertical="center"/>
    </xf>
    <xf numFmtId="0" fontId="5" fillId="2" borderId="9" xfId="12" applyFont="1" applyFill="1" applyBorder="1" applyProtection="1">
      <alignment vertical="center"/>
    </xf>
    <xf numFmtId="0" fontId="5" fillId="2" borderId="40"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32" xfId="12" applyFont="1" applyFill="1" applyBorder="1" applyAlignment="1" applyProtection="1">
      <alignment vertical="center"/>
    </xf>
    <xf numFmtId="0" fontId="5" fillId="2" borderId="0" xfId="12" applyFont="1" applyFill="1" applyAlignment="1" applyProtection="1">
      <alignment vertical="center"/>
    </xf>
    <xf numFmtId="0" fontId="5"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31" xfId="12" applyFont="1" applyFill="1" applyBorder="1" applyAlignment="1" applyProtection="1">
      <alignment vertical="center"/>
    </xf>
    <xf numFmtId="0" fontId="24" fillId="2" borderId="0" xfId="12" applyFont="1" applyFill="1" applyBorder="1" applyAlignment="1" applyProtection="1">
      <alignment vertical="center"/>
    </xf>
    <xf numFmtId="0" fontId="27" fillId="2" borderId="0" xfId="13" applyFont="1" applyFill="1" applyProtection="1">
      <alignment vertical="center"/>
    </xf>
    <xf numFmtId="0" fontId="3" fillId="0" borderId="0" xfId="13">
      <alignment vertical="center"/>
    </xf>
    <xf numFmtId="177" fontId="21" fillId="0" borderId="0" xfId="2" applyNumberFormat="1"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10" fillId="2" borderId="173" xfId="2" applyNumberFormat="1" applyFont="1" applyFill="1" applyBorder="1" applyAlignment="1">
      <alignment horizontal="center" vertical="center"/>
    </xf>
    <xf numFmtId="177" fontId="21" fillId="2" borderId="174" xfId="2" applyNumberFormat="1" applyFont="1" applyFill="1" applyBorder="1" applyAlignment="1">
      <alignment horizontal="center" vertical="center"/>
    </xf>
    <xf numFmtId="181" fontId="21" fillId="2" borderId="13" xfId="3" applyNumberFormat="1" applyFont="1" applyFill="1" applyBorder="1" applyAlignment="1">
      <alignment horizontal="right" vertical="center" wrapText="1"/>
    </xf>
    <xf numFmtId="181" fontId="21" fillId="2" borderId="13" xfId="3" applyNumberFormat="1" applyFont="1" applyFill="1" applyBorder="1" applyAlignment="1">
      <alignment horizontal="right" vertical="center"/>
    </xf>
    <xf numFmtId="181" fontId="21" fillId="2" borderId="6" xfId="3" applyNumberFormat="1" applyFont="1" applyFill="1" applyBorder="1" applyAlignment="1">
      <alignment horizontal="right" vertical="center"/>
    </xf>
    <xf numFmtId="179" fontId="21" fillId="2" borderId="175" xfId="3" applyNumberFormat="1" applyFont="1" applyFill="1" applyBorder="1" applyAlignment="1">
      <alignment horizontal="right" vertical="center"/>
    </xf>
    <xf numFmtId="181" fontId="21" fillId="2" borderId="12" xfId="3" applyNumberFormat="1" applyFont="1" applyFill="1" applyBorder="1" applyAlignment="1">
      <alignment horizontal="right" vertical="center" wrapText="1"/>
    </xf>
    <xf numFmtId="181" fontId="21" fillId="2" borderId="12" xfId="3" applyNumberFormat="1" applyFont="1" applyFill="1" applyBorder="1" applyAlignment="1">
      <alignment horizontal="right" vertical="center"/>
    </xf>
    <xf numFmtId="181" fontId="21" fillId="2" borderId="10" xfId="3" applyNumberFormat="1" applyFont="1" applyFill="1" applyBorder="1" applyAlignment="1">
      <alignment horizontal="right" vertical="center"/>
    </xf>
    <xf numFmtId="179" fontId="21" fillId="2" borderId="174" xfId="3" applyNumberFormat="1" applyFont="1" applyFill="1" applyBorder="1" applyAlignment="1">
      <alignment horizontal="righ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174"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2" fontId="28" fillId="0" borderId="12" xfId="2" applyNumberFormat="1" applyFont="1" applyFill="1" applyBorder="1" applyAlignment="1">
      <alignment horizontal="right" vertical="center" shrinkToFit="1"/>
    </xf>
    <xf numFmtId="192" fontId="28" fillId="0" borderId="173" xfId="2" applyNumberFormat="1" applyFont="1" applyFill="1" applyBorder="1" applyAlignment="1">
      <alignment horizontal="right" vertical="center" shrinkToFit="1"/>
    </xf>
    <xf numFmtId="192" fontId="21" fillId="0" borderId="174"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8" fillId="0" borderId="12" xfId="2" applyNumberFormat="1" applyFont="1" applyFill="1" applyBorder="1" applyAlignment="1">
      <alignment horizontal="right" vertical="center" shrinkToFit="1"/>
    </xf>
    <xf numFmtId="179" fontId="28" fillId="0" borderId="173" xfId="2" applyNumberFormat="1" applyFont="1" applyFill="1" applyBorder="1" applyAlignment="1">
      <alignment horizontal="right" vertical="center" shrinkToFit="1"/>
    </xf>
    <xf numFmtId="179" fontId="21" fillId="0" borderId="174"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xf>
    <xf numFmtId="181" fontId="21" fillId="2" borderId="173" xfId="2" applyNumberFormat="1" applyFont="1" applyFill="1" applyBorder="1" applyAlignment="1">
      <alignment horizontal="right" vertical="center"/>
    </xf>
    <xf numFmtId="179" fontId="21" fillId="2" borderId="174" xfId="2" applyNumberFormat="1" applyFont="1" applyFill="1" applyBorder="1" applyAlignment="1">
      <alignment horizontal="right" vertical="center"/>
    </xf>
    <xf numFmtId="181" fontId="21" fillId="0" borderId="12" xfId="2" applyNumberFormat="1" applyFont="1" applyFill="1" applyBorder="1" applyAlignment="1">
      <alignment horizontal="right" vertical="center"/>
    </xf>
    <xf numFmtId="181" fontId="21" fillId="0" borderId="173" xfId="2" applyNumberFormat="1" applyFont="1" applyFill="1" applyBorder="1" applyAlignment="1">
      <alignment horizontal="right" vertical="center"/>
    </xf>
    <xf numFmtId="179" fontId="21" fillId="0" borderId="174" xfId="2" applyNumberFormat="1" applyFont="1" applyFill="1" applyBorder="1" applyAlignment="1">
      <alignment horizontal="right" vertical="center"/>
    </xf>
    <xf numFmtId="181" fontId="21" fillId="2" borderId="12" xfId="2" applyNumberFormat="1" applyFont="1" applyFill="1" applyBorder="1" applyAlignment="1">
      <alignment horizontal="right" vertical="center" wrapText="1"/>
    </xf>
    <xf numFmtId="181" fontId="21" fillId="2" borderId="173" xfId="2" applyNumberFormat="1" applyFont="1" applyFill="1" applyBorder="1" applyAlignment="1">
      <alignment horizontal="right" vertical="center" wrapText="1"/>
    </xf>
    <xf numFmtId="179" fontId="21" fillId="2" borderId="174" xfId="2" applyNumberFormat="1" applyFont="1" applyFill="1" applyBorder="1" applyAlignment="1">
      <alignment horizontal="right" vertical="center" wrapTex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8" fillId="0" borderId="1" xfId="4" applyNumberFormat="1" applyFont="1" applyBorder="1" applyAlignment="1">
      <alignment vertical="center"/>
    </xf>
    <xf numFmtId="177" fontId="28" fillId="0" borderId="3" xfId="4" applyNumberFormat="1" applyFont="1" applyBorder="1" applyAlignment="1">
      <alignment vertical="center"/>
    </xf>
    <xf numFmtId="177" fontId="28" fillId="0" borderId="6" xfId="4" applyNumberFormat="1" applyFont="1" applyBorder="1" applyAlignment="1">
      <alignment vertical="center"/>
    </xf>
    <xf numFmtId="177" fontId="28" fillId="0" borderId="8" xfId="4" applyNumberFormat="1" applyFont="1" applyBorder="1" applyAlignment="1">
      <alignment vertical="center"/>
    </xf>
    <xf numFmtId="177" fontId="28" fillId="0" borderId="1" xfId="4" applyNumberFormat="1" applyFont="1" applyBorder="1" applyAlignment="1">
      <alignment horizontal="center" vertical="center"/>
    </xf>
    <xf numFmtId="177" fontId="28" fillId="0" borderId="174" xfId="4" applyNumberFormat="1" applyFont="1" applyBorder="1" applyAlignment="1">
      <alignment horizontal="center" vertical="center" wrapText="1"/>
    </xf>
    <xf numFmtId="177" fontId="14" fillId="0" borderId="176" xfId="4" applyNumberFormat="1" applyFont="1" applyBorder="1" applyAlignment="1">
      <alignment horizontal="center" vertical="center"/>
    </xf>
    <xf numFmtId="177" fontId="28" fillId="0" borderId="7" xfId="4" applyNumberFormat="1" applyFont="1" applyBorder="1" applyAlignment="1">
      <alignment horizontal="center" vertical="center" wrapText="1"/>
    </xf>
    <xf numFmtId="177" fontId="28" fillId="0" borderId="12" xfId="4" applyNumberFormat="1" applyFont="1" applyBorder="1" applyAlignment="1">
      <alignment horizontal="center" vertical="center"/>
    </xf>
    <xf numFmtId="181" fontId="28" fillId="0" borderId="16" xfId="5" applyNumberFormat="1" applyFont="1" applyFill="1" applyBorder="1" applyAlignment="1">
      <alignment horizontal="right" vertical="center"/>
    </xf>
    <xf numFmtId="181" fontId="28" fillId="0" borderId="1" xfId="5" applyNumberFormat="1" applyFont="1" applyFill="1" applyBorder="1" applyAlignment="1">
      <alignment horizontal="right" vertical="center"/>
    </xf>
    <xf numFmtId="179" fontId="28" fillId="0" borderId="177" xfId="5" applyNumberFormat="1" applyFont="1" applyFill="1" applyBorder="1" applyAlignment="1">
      <alignment horizontal="right" vertical="center"/>
    </xf>
    <xf numFmtId="181" fontId="28" fillId="0" borderId="176" xfId="5" applyNumberFormat="1" applyFont="1" applyFill="1" applyBorder="1" applyAlignment="1">
      <alignment horizontal="right" vertical="center"/>
    </xf>
    <xf numFmtId="179" fontId="28" fillId="0" borderId="178" xfId="5" applyNumberFormat="1" applyFont="1" applyFill="1" applyBorder="1" applyAlignment="1">
      <alignment horizontal="right" vertical="center"/>
    </xf>
    <xf numFmtId="179" fontId="28" fillId="0" borderId="16" xfId="5" applyNumberFormat="1" applyFont="1" applyBorder="1" applyAlignment="1">
      <alignment horizontal="right" vertical="center"/>
    </xf>
    <xf numFmtId="177" fontId="28" fillId="0" borderId="6" xfId="4" applyNumberFormat="1" applyFont="1" applyBorder="1" applyAlignment="1">
      <alignment horizontal="center" vertical="center"/>
    </xf>
    <xf numFmtId="177" fontId="28" fillId="0" borderId="179" xfId="4" applyNumberFormat="1" applyFont="1" applyBorder="1" applyAlignment="1">
      <alignment horizontal="center" vertical="center"/>
    </xf>
    <xf numFmtId="181" fontId="28" fillId="0" borderId="180" xfId="5" applyNumberFormat="1" applyFont="1" applyFill="1" applyBorder="1" applyAlignment="1">
      <alignment horizontal="right" vertical="center"/>
    </xf>
    <xf numFmtId="181" fontId="28" fillId="0" borderId="181" xfId="5" applyNumberFormat="1" applyFont="1" applyFill="1" applyBorder="1" applyAlignment="1">
      <alignment horizontal="right" vertical="center"/>
    </xf>
    <xf numFmtId="179" fontId="28" fillId="0" borderId="179" xfId="5" applyNumberFormat="1" applyFont="1" applyFill="1" applyBorder="1" applyAlignment="1">
      <alignment horizontal="right" vertical="center"/>
    </xf>
    <xf numFmtId="181" fontId="28" fillId="0" borderId="182" xfId="5" applyNumberFormat="1" applyFont="1" applyFill="1" applyBorder="1" applyAlignment="1">
      <alignment horizontal="right" vertical="center"/>
    </xf>
    <xf numFmtId="179" fontId="28" fillId="0" borderId="183" xfId="5" applyNumberFormat="1" applyFont="1" applyFill="1" applyBorder="1" applyAlignment="1">
      <alignment horizontal="right" vertical="center"/>
    </xf>
    <xf numFmtId="179" fontId="28" fillId="0" borderId="180" xfId="5" applyNumberFormat="1" applyFont="1" applyBorder="1" applyAlignment="1">
      <alignment horizontal="right" vertical="center"/>
    </xf>
    <xf numFmtId="181" fontId="28" fillId="0" borderId="180" xfId="5" applyNumberFormat="1" applyFont="1" applyFill="1" applyBorder="1" applyAlignment="1">
      <alignment horizontal="right" vertical="center" wrapText="1"/>
    </xf>
    <xf numFmtId="177" fontId="28" fillId="0" borderId="3" xfId="4" applyNumberFormat="1" applyFont="1" applyBorder="1" applyAlignment="1">
      <alignment horizontal="center" vertical="center"/>
    </xf>
    <xf numFmtId="181" fontId="28" fillId="0" borderId="16" xfId="5" applyNumberFormat="1" applyFont="1" applyBorder="1" applyAlignment="1">
      <alignment horizontal="right" vertical="center"/>
    </xf>
    <xf numFmtId="181" fontId="28" fillId="0" borderId="1" xfId="5" applyNumberFormat="1" applyFont="1" applyBorder="1" applyAlignment="1">
      <alignment horizontal="right" vertical="center"/>
    </xf>
    <xf numFmtId="179" fontId="28" fillId="0" borderId="177" xfId="5" applyNumberFormat="1" applyFont="1" applyBorder="1" applyAlignment="1">
      <alignment horizontal="right" vertical="center"/>
    </xf>
    <xf numFmtId="181" fontId="28" fillId="0" borderId="176" xfId="5" applyNumberFormat="1" applyFont="1" applyBorder="1" applyAlignment="1">
      <alignment horizontal="right" vertical="center"/>
    </xf>
    <xf numFmtId="179" fontId="28" fillId="0" borderId="2" xfId="5" applyNumberFormat="1" applyFont="1" applyBorder="1" applyAlignment="1">
      <alignment horizontal="right" vertical="center"/>
    </xf>
    <xf numFmtId="0" fontId="3" fillId="0" borderId="0" xfId="16">
      <alignment vertical="center"/>
    </xf>
    <xf numFmtId="0" fontId="21" fillId="0" borderId="0" xfId="16" applyFont="1">
      <alignment vertical="center"/>
    </xf>
    <xf numFmtId="0" fontId="29" fillId="0" borderId="0" xfId="16" applyFont="1" applyAlignment="1">
      <alignment horizontal="right" vertical="center"/>
    </xf>
    <xf numFmtId="0" fontId="30" fillId="6" borderId="25" xfId="16" applyFont="1" applyFill="1" applyBorder="1" applyAlignment="1"/>
    <xf numFmtId="0" fontId="30" fillId="6" borderId="26" xfId="16" applyFont="1" applyFill="1" applyBorder="1" applyAlignment="1">
      <alignment horizontal="right" vertical="top"/>
    </xf>
    <xf numFmtId="0" fontId="30" fillId="6" borderId="27" xfId="16" applyFont="1" applyFill="1" applyBorder="1" applyAlignment="1">
      <alignment horizontal="right" vertical="top"/>
    </xf>
    <xf numFmtId="0" fontId="30" fillId="6" borderId="17" xfId="16" applyFont="1" applyFill="1" applyBorder="1" applyAlignment="1">
      <alignment horizontal="center" vertical="center"/>
    </xf>
    <xf numFmtId="0" fontId="30" fillId="6" borderId="19" xfId="16" applyFont="1" applyFill="1" applyBorder="1" applyAlignment="1">
      <alignment horizontal="center" vertical="center"/>
    </xf>
    <xf numFmtId="0" fontId="30" fillId="6" borderId="63" xfId="16" applyFont="1" applyFill="1" applyBorder="1" applyAlignment="1">
      <alignment horizontal="center" vertical="center"/>
    </xf>
    <xf numFmtId="0" fontId="30" fillId="0" borderId="31" xfId="16" applyFont="1" applyFill="1" applyBorder="1" applyAlignment="1">
      <alignment horizontal="center" vertical="center" wrapText="1"/>
    </xf>
    <xf numFmtId="190" fontId="30" fillId="0" borderId="17" xfId="16" applyNumberFormat="1" applyFont="1" applyFill="1" applyBorder="1" applyAlignment="1" applyProtection="1">
      <alignment horizontal="right" vertical="center" wrapText="1"/>
    </xf>
    <xf numFmtId="190" fontId="30" fillId="0" borderId="19" xfId="16" applyNumberFormat="1" applyFont="1" applyFill="1" applyBorder="1" applyAlignment="1" applyProtection="1">
      <alignment horizontal="right" vertical="center" wrapText="1"/>
    </xf>
    <xf numFmtId="190" fontId="30" fillId="0" borderId="21" xfId="16" applyNumberFormat="1" applyFont="1" applyFill="1" applyBorder="1" applyAlignment="1" applyProtection="1">
      <alignment horizontal="right" vertical="center" wrapText="1"/>
    </xf>
    <xf numFmtId="0" fontId="30" fillId="0" borderId="40" xfId="16" applyFont="1" applyFill="1" applyBorder="1" applyAlignment="1">
      <alignment horizontal="center" vertical="center" wrapText="1"/>
    </xf>
    <xf numFmtId="190" fontId="30" fillId="0" borderId="38" xfId="16" applyNumberFormat="1" applyFont="1" applyFill="1" applyBorder="1" applyAlignment="1" applyProtection="1">
      <alignment horizontal="right" vertical="center" wrapText="1"/>
    </xf>
    <xf numFmtId="190" fontId="30" fillId="0" borderId="16" xfId="16" applyNumberFormat="1" applyFont="1" applyFill="1" applyBorder="1" applyAlignment="1" applyProtection="1">
      <alignment horizontal="right" vertical="center" wrapText="1"/>
    </xf>
    <xf numFmtId="190" fontId="30" fillId="0" borderId="39" xfId="16" applyNumberFormat="1" applyFont="1" applyFill="1" applyBorder="1" applyAlignment="1" applyProtection="1">
      <alignment horizontal="right" vertical="center" wrapText="1"/>
    </xf>
    <xf numFmtId="0" fontId="30" fillId="0" borderId="64" xfId="16" applyFont="1" applyFill="1" applyBorder="1" applyAlignment="1">
      <alignment horizontal="center" vertical="center"/>
    </xf>
    <xf numFmtId="190" fontId="30" fillId="0" borderId="114" xfId="16" applyNumberFormat="1" applyFont="1" applyFill="1" applyBorder="1" applyAlignment="1" applyProtection="1">
      <alignment horizontal="right" vertical="center" wrapText="1"/>
    </xf>
    <xf numFmtId="190" fontId="30" fillId="0" borderId="184" xfId="16" applyNumberFormat="1" applyFont="1" applyFill="1" applyBorder="1" applyAlignment="1" applyProtection="1">
      <alignment horizontal="right" vertical="center" wrapText="1"/>
    </xf>
    <xf numFmtId="190" fontId="30" fillId="0" borderId="65" xfId="16" applyNumberFormat="1" applyFont="1" applyFill="1" applyBorder="1" applyAlignment="1" applyProtection="1">
      <alignment horizontal="right" vertical="center" wrapText="1"/>
    </xf>
    <xf numFmtId="0" fontId="30" fillId="0" borderId="0" xfId="17" applyFont="1">
      <alignment vertical="center"/>
    </xf>
    <xf numFmtId="0" fontId="3" fillId="0" borderId="0" xfId="17">
      <alignment vertical="center"/>
    </xf>
    <xf numFmtId="0" fontId="29" fillId="0" borderId="0" xfId="17" applyFont="1" applyAlignment="1">
      <alignment horizontal="right" vertical="center"/>
    </xf>
    <xf numFmtId="0" fontId="30" fillId="7" borderId="25" xfId="17" applyFont="1" applyFill="1" applyBorder="1" applyAlignment="1"/>
    <xf numFmtId="0" fontId="30" fillId="7" borderId="26" xfId="17" applyFont="1" applyFill="1" applyBorder="1" applyAlignment="1">
      <alignment horizontal="right" vertical="top"/>
    </xf>
    <xf numFmtId="0" fontId="30" fillId="7" borderId="27" xfId="17" applyFont="1" applyFill="1" applyBorder="1" applyAlignment="1">
      <alignment horizontal="right" vertical="top"/>
    </xf>
    <xf numFmtId="0" fontId="30" fillId="7" borderId="18" xfId="17" applyFont="1" applyFill="1" applyBorder="1" applyAlignment="1">
      <alignment horizontal="center" vertical="center"/>
    </xf>
    <xf numFmtId="0" fontId="30" fillId="7" borderId="19" xfId="17" applyFont="1" applyFill="1" applyBorder="1" applyAlignment="1">
      <alignment horizontal="center" vertical="center"/>
    </xf>
    <xf numFmtId="0" fontId="30" fillId="7" borderId="21" xfId="17" applyFont="1" applyFill="1" applyBorder="1" applyAlignment="1">
      <alignment horizontal="center" vertical="center"/>
    </xf>
    <xf numFmtId="0" fontId="30" fillId="0" borderId="33" xfId="17" applyFont="1" applyFill="1" applyBorder="1" applyAlignment="1">
      <alignment vertical="center" wrapText="1"/>
    </xf>
    <xf numFmtId="190" fontId="30" fillId="0" borderId="185" xfId="17" applyNumberFormat="1" applyFont="1" applyFill="1" applyBorder="1" applyAlignment="1">
      <alignment horizontal="right" vertical="center"/>
    </xf>
    <xf numFmtId="190" fontId="30" fillId="0" borderId="186" xfId="17" applyNumberFormat="1" applyFont="1" applyFill="1" applyBorder="1" applyAlignment="1">
      <alignment horizontal="right" vertical="center"/>
    </xf>
    <xf numFmtId="190" fontId="30" fillId="0" borderId="187" xfId="17" applyNumberFormat="1" applyFont="1" applyFill="1" applyBorder="1" applyAlignment="1">
      <alignment horizontal="right" vertical="center"/>
    </xf>
    <xf numFmtId="0" fontId="30" fillId="0" borderId="37" xfId="17" applyFont="1" applyFill="1" applyBorder="1" applyAlignment="1">
      <alignment vertical="center"/>
    </xf>
    <xf numFmtId="190" fontId="30" fillId="0" borderId="188" xfId="17" applyNumberFormat="1" applyFont="1" applyFill="1" applyBorder="1" applyAlignment="1">
      <alignment horizontal="right" vertical="center"/>
    </xf>
    <xf numFmtId="190" fontId="30" fillId="0" borderId="12" xfId="17" applyNumberFormat="1" applyFont="1" applyFill="1" applyBorder="1" applyAlignment="1">
      <alignment horizontal="right" vertical="center"/>
    </xf>
    <xf numFmtId="190" fontId="30" fillId="0" borderId="189" xfId="17" applyNumberFormat="1" applyFont="1" applyFill="1" applyBorder="1" applyAlignment="1">
      <alignment horizontal="right" vertical="center"/>
    </xf>
    <xf numFmtId="0" fontId="30" fillId="0" borderId="40" xfId="17" applyFont="1" applyFill="1" applyBorder="1" applyAlignment="1">
      <alignment vertical="center"/>
    </xf>
    <xf numFmtId="0" fontId="30" fillId="0" borderId="64" xfId="17" applyFont="1" applyFill="1" applyBorder="1" applyAlignment="1">
      <alignment vertical="center"/>
    </xf>
    <xf numFmtId="190" fontId="30" fillId="0" borderId="114" xfId="17" applyNumberFormat="1" applyFont="1" applyFill="1" applyBorder="1" applyAlignment="1">
      <alignment horizontal="right" vertical="center"/>
    </xf>
    <xf numFmtId="190" fontId="30" fillId="0" borderId="184" xfId="17" applyNumberFormat="1" applyFont="1" applyFill="1" applyBorder="1" applyAlignment="1">
      <alignment horizontal="right" vertical="center"/>
    </xf>
    <xf numFmtId="190" fontId="30" fillId="0" borderId="65" xfId="17" applyNumberFormat="1" applyFont="1" applyFill="1" applyBorder="1" applyAlignment="1">
      <alignment horizontal="right" vertical="center"/>
    </xf>
    <xf numFmtId="0" fontId="31" fillId="0" borderId="0" xfId="17" applyFont="1" applyFill="1" applyBorder="1" applyAlignment="1"/>
    <xf numFmtId="0" fontId="31" fillId="0" borderId="0" xfId="17" applyNumberFormat="1" applyFont="1" applyFill="1" applyBorder="1" applyAlignment="1">
      <alignment vertical="center" wrapText="1"/>
    </xf>
    <xf numFmtId="0" fontId="31" fillId="0" borderId="0" xfId="17" applyNumberFormat="1" applyFont="1" applyBorder="1" applyAlignment="1">
      <alignment vertical="center" wrapText="1"/>
    </xf>
    <xf numFmtId="0" fontId="30"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9" fillId="0" borderId="0" xfId="18" applyFont="1" applyAlignment="1">
      <alignment horizontal="center" vertical="center"/>
    </xf>
    <xf numFmtId="0" fontId="31" fillId="6" borderId="25" xfId="18" applyFont="1" applyFill="1" applyBorder="1" applyAlignment="1"/>
    <xf numFmtId="0" fontId="31" fillId="6" borderId="26" xfId="18" applyFont="1" applyFill="1" applyBorder="1" applyAlignment="1"/>
    <xf numFmtId="0" fontId="31" fillId="6" borderId="26" xfId="18" applyFont="1" applyFill="1" applyBorder="1" applyAlignment="1">
      <alignment horizontal="right" vertical="center"/>
    </xf>
    <xf numFmtId="0" fontId="31" fillId="6" borderId="27" xfId="18" applyFont="1" applyFill="1" applyBorder="1" applyAlignment="1">
      <alignment horizontal="right" vertical="top"/>
    </xf>
    <xf numFmtId="0" fontId="31" fillId="6" borderId="18" xfId="18" applyFont="1" applyFill="1" applyBorder="1" applyAlignment="1">
      <alignment horizontal="center" vertical="center"/>
    </xf>
    <xf numFmtId="0" fontId="31" fillId="6" borderId="19" xfId="18" applyFont="1" applyFill="1" applyBorder="1" applyAlignment="1">
      <alignment horizontal="center" vertical="center"/>
    </xf>
    <xf numFmtId="0" fontId="31" fillId="6" borderId="63" xfId="18" applyFont="1" applyFill="1" applyBorder="1" applyAlignment="1">
      <alignment horizontal="center" vertical="center"/>
    </xf>
    <xf numFmtId="0" fontId="31" fillId="0" borderId="6" xfId="18" applyFont="1" applyFill="1" applyBorder="1" applyAlignment="1">
      <alignment vertical="center" wrapText="1"/>
    </xf>
    <xf numFmtId="181" fontId="31" fillId="0" borderId="185" xfId="18" applyNumberFormat="1" applyFont="1" applyFill="1" applyBorder="1" applyAlignment="1" applyProtection="1">
      <alignment horizontal="right" vertical="center"/>
    </xf>
    <xf numFmtId="181" fontId="31" fillId="0" borderId="186" xfId="18" applyNumberFormat="1" applyFont="1" applyFill="1" applyBorder="1" applyAlignment="1" applyProtection="1">
      <alignment horizontal="right" vertical="center"/>
    </xf>
    <xf numFmtId="181" fontId="31" fillId="0" borderId="187" xfId="18" applyNumberFormat="1" applyFont="1" applyFill="1" applyBorder="1" applyAlignment="1" applyProtection="1">
      <alignment horizontal="right" vertical="center"/>
    </xf>
    <xf numFmtId="0" fontId="31" fillId="0" borderId="10" xfId="18" applyFont="1" applyFill="1" applyBorder="1" applyAlignment="1">
      <alignment vertical="center"/>
    </xf>
    <xf numFmtId="181" fontId="31" fillId="0" borderId="188" xfId="18" applyNumberFormat="1" applyFont="1" applyFill="1" applyBorder="1" applyAlignment="1" applyProtection="1">
      <alignment horizontal="right" vertical="center"/>
    </xf>
    <xf numFmtId="181" fontId="31" fillId="0" borderId="12" xfId="18" applyNumberFormat="1" applyFont="1" applyFill="1" applyBorder="1" applyAlignment="1" applyProtection="1">
      <alignment horizontal="right" vertical="center"/>
    </xf>
    <xf numFmtId="181" fontId="31" fillId="0" borderId="189" xfId="18" applyNumberFormat="1" applyFont="1" applyFill="1" applyBorder="1" applyAlignment="1" applyProtection="1">
      <alignment horizontal="right" vertical="center"/>
    </xf>
    <xf numFmtId="0" fontId="31" fillId="0" borderId="1" xfId="18" applyFont="1" applyFill="1" applyBorder="1" applyAlignment="1">
      <alignment vertical="center"/>
    </xf>
    <xf numFmtId="0" fontId="31" fillId="0" borderId="56" xfId="18" applyFont="1" applyFill="1" applyBorder="1" applyAlignment="1">
      <alignment vertical="center"/>
    </xf>
    <xf numFmtId="181" fontId="31" fillId="0" borderId="114" xfId="18" applyNumberFormat="1" applyFont="1" applyFill="1" applyBorder="1" applyAlignment="1" applyProtection="1">
      <alignment horizontal="right" vertical="center"/>
    </xf>
    <xf numFmtId="181" fontId="31" fillId="0" borderId="184" xfId="18" applyNumberFormat="1" applyFont="1" applyFill="1" applyBorder="1" applyAlignment="1" applyProtection="1">
      <alignment horizontal="right" vertical="center"/>
    </xf>
    <xf numFmtId="181" fontId="31" fillId="0" borderId="65" xfId="18" applyNumberFormat="1" applyFont="1" applyFill="1" applyBorder="1" applyAlignment="1" applyProtection="1">
      <alignment horizontal="right" vertical="center"/>
    </xf>
    <xf numFmtId="0" fontId="31" fillId="0" borderId="0" xfId="18" applyFont="1" applyAlignment="1"/>
    <xf numFmtId="0" fontId="3" fillId="0" borderId="0" xfId="19">
      <alignment vertical="center"/>
    </xf>
    <xf numFmtId="0" fontId="29" fillId="0" borderId="0" xfId="19" applyFont="1" applyAlignment="1">
      <alignment horizontal="center" vertical="center"/>
    </xf>
    <xf numFmtId="0" fontId="31" fillId="6" borderId="25" xfId="19" applyFont="1" applyFill="1" applyBorder="1" applyAlignment="1"/>
    <xf numFmtId="0" fontId="31" fillId="6" borderId="26" xfId="19" applyFont="1" applyFill="1" applyBorder="1" applyAlignment="1"/>
    <xf numFmtId="0" fontId="31" fillId="6" borderId="26" xfId="19" applyFont="1" applyFill="1" applyBorder="1" applyAlignment="1">
      <alignment horizontal="right" vertical="center"/>
    </xf>
    <xf numFmtId="0" fontId="31" fillId="6" borderId="27" xfId="19" applyFont="1" applyFill="1" applyBorder="1" applyAlignment="1">
      <alignment horizontal="right" vertical="top"/>
    </xf>
    <xf numFmtId="0" fontId="31" fillId="6" borderId="18" xfId="19" applyFont="1" applyFill="1" applyBorder="1" applyAlignment="1">
      <alignment horizontal="center" vertical="center"/>
    </xf>
    <xf numFmtId="0" fontId="31" fillId="6" borderId="19" xfId="19" applyFont="1" applyFill="1" applyBorder="1" applyAlignment="1">
      <alignment horizontal="center" vertical="center"/>
    </xf>
    <xf numFmtId="0" fontId="31" fillId="6" borderId="21" xfId="19" applyFont="1" applyFill="1" applyBorder="1" applyAlignment="1">
      <alignment horizontal="center" vertical="center"/>
    </xf>
    <xf numFmtId="0" fontId="31" fillId="0" borderId="6" xfId="19" applyFont="1" applyFill="1" applyBorder="1" applyAlignment="1">
      <alignment vertical="center" wrapText="1"/>
    </xf>
    <xf numFmtId="181" fontId="31" fillId="0" borderId="185" xfId="19" applyNumberFormat="1" applyFont="1" applyFill="1" applyBorder="1" applyAlignment="1" applyProtection="1">
      <alignment horizontal="right" vertical="center"/>
    </xf>
    <xf numFmtId="181" fontId="31" fillId="0" borderId="186" xfId="19" applyNumberFormat="1" applyFont="1" applyFill="1" applyBorder="1" applyAlignment="1" applyProtection="1">
      <alignment horizontal="right" vertical="center"/>
    </xf>
    <xf numFmtId="181" fontId="31" fillId="0" borderId="187" xfId="19" applyNumberFormat="1" applyFont="1" applyFill="1" applyBorder="1" applyAlignment="1" applyProtection="1">
      <alignment horizontal="right" vertical="center"/>
    </xf>
    <xf numFmtId="0" fontId="31" fillId="0" borderId="10" xfId="19" applyFont="1" applyFill="1" applyBorder="1" applyAlignment="1">
      <alignment vertical="center"/>
    </xf>
    <xf numFmtId="181" fontId="31" fillId="0" borderId="188" xfId="19" applyNumberFormat="1" applyFont="1" applyFill="1" applyBorder="1" applyAlignment="1" applyProtection="1">
      <alignment horizontal="right" vertical="center"/>
    </xf>
    <xf numFmtId="181" fontId="31" fillId="0" borderId="12" xfId="19" applyNumberFormat="1" applyFont="1" applyFill="1" applyBorder="1" applyAlignment="1" applyProtection="1">
      <alignment horizontal="right" vertical="center"/>
    </xf>
    <xf numFmtId="181" fontId="31" fillId="0" borderId="189" xfId="19" applyNumberFormat="1" applyFont="1" applyFill="1" applyBorder="1" applyAlignment="1" applyProtection="1">
      <alignment horizontal="right" vertical="center"/>
    </xf>
    <xf numFmtId="0" fontId="31" fillId="0" borderId="1" xfId="19" applyFont="1" applyFill="1" applyBorder="1" applyAlignment="1">
      <alignment vertical="center"/>
    </xf>
    <xf numFmtId="0" fontId="31" fillId="0" borderId="13" xfId="19" applyFont="1" applyFill="1" applyBorder="1" applyAlignment="1">
      <alignment vertical="center"/>
    </xf>
    <xf numFmtId="0" fontId="31" fillId="0" borderId="10" xfId="19" applyFont="1" applyFill="1" applyBorder="1" applyAlignment="1">
      <alignment vertical="center" wrapText="1"/>
    </xf>
    <xf numFmtId="0" fontId="31" fillId="0" borderId="56" xfId="19" applyFont="1" applyFill="1" applyBorder="1" applyAlignment="1">
      <alignment vertical="center"/>
    </xf>
    <xf numFmtId="181" fontId="31" fillId="0" borderId="114" xfId="19" applyNumberFormat="1" applyFont="1" applyFill="1" applyBorder="1" applyAlignment="1" applyProtection="1">
      <alignment horizontal="right" vertical="center"/>
    </xf>
    <xf numFmtId="181" fontId="31" fillId="0" borderId="184" xfId="19" applyNumberFormat="1" applyFont="1" applyFill="1" applyBorder="1" applyAlignment="1" applyProtection="1">
      <alignment horizontal="right" vertical="center"/>
    </xf>
    <xf numFmtId="181" fontId="31" fillId="0" borderId="65" xfId="19" applyNumberFormat="1" applyFont="1" applyFill="1" applyBorder="1" applyAlignment="1" applyProtection="1">
      <alignment horizontal="right" vertical="center"/>
    </xf>
    <xf numFmtId="0" fontId="31" fillId="0" borderId="0" xfId="19" applyFont="1" applyFill="1" applyBorder="1" applyAlignment="1"/>
    <xf numFmtId="0" fontId="31" fillId="0" borderId="0" xfId="19" applyFont="1" applyFill="1" applyBorder="1" applyAlignment="1">
      <alignment vertical="center"/>
    </xf>
    <xf numFmtId="0" fontId="31" fillId="0" borderId="0" xfId="19" applyFont="1" applyFill="1" applyBorder="1" applyAlignment="1">
      <alignment horizontal="left" vertical="center"/>
    </xf>
    <xf numFmtId="181" fontId="31" fillId="0" borderId="0" xfId="19" applyNumberFormat="1" applyFont="1" applyFill="1" applyBorder="1" applyAlignment="1" applyProtection="1">
      <alignment horizontal="right" vertical="center"/>
    </xf>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24" xfId="7" applyFont="1" applyFill="1" applyBorder="1" applyAlignment="1">
      <alignment horizontal="center" vertical="center"/>
    </xf>
    <xf numFmtId="0" fontId="14" fillId="0" borderId="22" xfId="8" applyFont="1" applyFill="1" applyBorder="1" applyAlignment="1">
      <alignment horizontal="left" vertical="center"/>
    </xf>
    <xf numFmtId="0" fontId="14" fillId="0" borderId="23" xfId="8" applyFont="1" applyFill="1" applyBorder="1" applyAlignment="1">
      <alignment horizontal="left" vertical="center"/>
    </xf>
    <xf numFmtId="0" fontId="14" fillId="0" borderId="24" xfId="8" applyFont="1" applyFill="1" applyBorder="1" applyAlignment="1">
      <alignment horizontal="left" vertical="center"/>
    </xf>
    <xf numFmtId="177" fontId="10" fillId="0" borderId="22"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4" xfId="7" applyNumberFormat="1" applyFont="1" applyFill="1" applyBorder="1" applyAlignment="1">
      <alignment horizontal="righ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3" fontId="10" fillId="0" borderId="22" xfId="7" applyNumberFormat="1" applyFont="1" applyFill="1" applyBorder="1" applyAlignment="1">
      <alignment horizontal="right" vertical="center"/>
    </xf>
    <xf numFmtId="183" fontId="10" fillId="0" borderId="23" xfId="7" applyNumberFormat="1" applyFont="1" applyFill="1" applyBorder="1" applyAlignment="1">
      <alignment horizontal="right" vertical="center"/>
    </xf>
    <xf numFmtId="183" fontId="10" fillId="0" borderId="24" xfId="7" applyNumberFormat="1" applyFont="1" applyFill="1" applyBorder="1" applyAlignment="1">
      <alignment horizontal="right" vertical="center"/>
    </xf>
    <xf numFmtId="49" fontId="11" fillId="0" borderId="0" xfId="7" applyNumberFormat="1" applyFont="1" applyFill="1" applyAlignment="1">
      <alignment horizontal="center"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35"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0" xfId="7" applyFont="1" applyFill="1" applyBorder="1" applyAlignment="1">
      <alignment horizontal="center" vertical="center"/>
    </xf>
    <xf numFmtId="0" fontId="10" fillId="0" borderId="33"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32" xfId="7" applyFont="1" applyFill="1" applyBorder="1" applyAlignment="1">
      <alignment horizontal="center" vertical="center"/>
    </xf>
    <xf numFmtId="0" fontId="10" fillId="0" borderId="34" xfId="7" applyFont="1" applyFill="1" applyBorder="1" applyAlignment="1">
      <alignment horizontal="center" vertical="center"/>
    </xf>
    <xf numFmtId="0" fontId="10" fillId="0" borderId="2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27" xfId="7" applyFont="1" applyFill="1" applyBorder="1" applyAlignment="1">
      <alignment horizontal="center" vertical="center"/>
    </xf>
    <xf numFmtId="183" fontId="10" fillId="0" borderId="31"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83" fontId="10" fillId="0" borderId="32" xfId="7" applyNumberFormat="1" applyFont="1" applyFill="1" applyBorder="1" applyAlignment="1">
      <alignment horizontal="right" vertical="center"/>
    </xf>
    <xf numFmtId="177" fontId="10" fillId="0" borderId="3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32" xfId="7" applyNumberFormat="1" applyFont="1" applyFill="1" applyBorder="1" applyAlignment="1">
      <alignment horizontal="right" vertical="center"/>
    </xf>
    <xf numFmtId="0" fontId="10" fillId="0" borderId="3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0" fontId="10" fillId="0" borderId="38"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42" xfId="7" applyFont="1" applyFill="1" applyBorder="1" applyAlignment="1">
      <alignment horizontal="center" vertical="center"/>
    </xf>
    <xf numFmtId="0" fontId="10" fillId="0" borderId="43"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1" xfId="7" applyFont="1" applyFill="1" applyBorder="1" applyAlignment="1">
      <alignment horizontal="center" vertical="center"/>
    </xf>
    <xf numFmtId="0" fontId="10" fillId="0" borderId="39"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46" xfId="7" applyFont="1" applyFill="1" applyBorder="1" applyAlignment="1">
      <alignment horizontal="center" vertical="center"/>
    </xf>
    <xf numFmtId="0" fontId="10" fillId="0" borderId="40" xfId="7" applyFont="1" applyFill="1" applyBorder="1" applyAlignment="1">
      <alignment horizontal="center" vertical="center"/>
    </xf>
    <xf numFmtId="0" fontId="10" fillId="0" borderId="2"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48"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41" xfId="7" applyNumberFormat="1" applyFont="1" applyFill="1" applyBorder="1" applyAlignment="1">
      <alignment horizontal="center" vertical="center"/>
    </xf>
    <xf numFmtId="49" fontId="10" fillId="0" borderId="4" xfId="7" applyNumberFormat="1" applyFont="1" applyFill="1" applyBorder="1" applyAlignment="1">
      <alignment horizontal="center" vertical="center"/>
    </xf>
    <xf numFmtId="49" fontId="10" fillId="0" borderId="0" xfId="7" applyNumberFormat="1" applyFont="1" applyFill="1" applyBorder="1" applyAlignment="1">
      <alignment horizontal="center" vertical="center"/>
    </xf>
    <xf numFmtId="49" fontId="10" fillId="0" borderId="32" xfId="7" applyNumberFormat="1" applyFont="1" applyFill="1" applyBorder="1" applyAlignment="1">
      <alignment horizontal="center" vertical="center"/>
    </xf>
    <xf numFmtId="49" fontId="10" fillId="0" borderId="45" xfId="7" applyNumberFormat="1" applyFont="1" applyFill="1" applyBorder="1" applyAlignment="1">
      <alignment horizontal="center" vertical="center"/>
    </xf>
    <xf numFmtId="49" fontId="10" fillId="0" borderId="48" xfId="7" applyNumberFormat="1" applyFont="1" applyFill="1" applyBorder="1" applyAlignment="1">
      <alignment horizontal="center" vertical="center"/>
    </xf>
    <xf numFmtId="49" fontId="10" fillId="0" borderId="49" xfId="7" applyNumberFormat="1" applyFont="1" applyFill="1" applyBorder="1" applyAlignment="1">
      <alignment horizontal="center" vertical="center"/>
    </xf>
    <xf numFmtId="0" fontId="10" fillId="0" borderId="37"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4" fillId="0" borderId="31" xfId="8" applyFont="1" applyFill="1" applyBorder="1" applyAlignment="1">
      <alignment horizontal="left" vertical="center"/>
    </xf>
    <xf numFmtId="0" fontId="14" fillId="0" borderId="0" xfId="8" applyFont="1" applyFill="1" applyBorder="1" applyAlignment="1">
      <alignment horizontal="left" vertical="center"/>
    </xf>
    <xf numFmtId="0" fontId="14" fillId="0" borderId="32" xfId="8" applyFont="1" applyFill="1" applyBorder="1" applyAlignment="1">
      <alignment horizontal="left" vertical="center"/>
    </xf>
    <xf numFmtId="184" fontId="10" fillId="0" borderId="3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32" xfId="7" applyNumberFormat="1" applyFont="1" applyFill="1" applyBorder="1" applyAlignment="1">
      <alignment horizontal="right" vertical="center"/>
    </xf>
    <xf numFmtId="185" fontId="10" fillId="0" borderId="3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32" xfId="7" applyNumberFormat="1" applyFont="1" applyFill="1" applyBorder="1" applyAlignment="1">
      <alignment horizontal="right" vertical="center"/>
    </xf>
    <xf numFmtId="0" fontId="10" fillId="0" borderId="50" xfId="7" applyFont="1" applyFill="1" applyBorder="1" applyAlignment="1">
      <alignment horizontal="center" vertical="center"/>
    </xf>
    <xf numFmtId="0" fontId="10" fillId="0" borderId="51" xfId="7" applyFont="1" applyFill="1" applyBorder="1" applyAlignment="1">
      <alignment vertical="center"/>
    </xf>
    <xf numFmtId="0" fontId="10" fillId="0" borderId="52" xfId="7" applyFont="1" applyFill="1" applyBorder="1" applyAlignment="1">
      <alignment vertical="center"/>
    </xf>
    <xf numFmtId="0" fontId="10" fillId="0" borderId="53" xfId="7" applyFont="1" applyFill="1" applyBorder="1" applyAlignment="1">
      <alignment vertical="center"/>
    </xf>
    <xf numFmtId="177" fontId="10" fillId="0" borderId="51" xfId="7" applyNumberFormat="1" applyFont="1" applyFill="1" applyBorder="1" applyAlignment="1">
      <alignment horizontal="right" vertical="center"/>
    </xf>
    <xf numFmtId="177" fontId="10" fillId="0" borderId="52" xfId="7" applyNumberFormat="1" applyFont="1" applyFill="1" applyBorder="1" applyAlignment="1">
      <alignment horizontal="right" vertical="center"/>
    </xf>
    <xf numFmtId="177" fontId="10" fillId="0" borderId="54" xfId="7" applyNumberFormat="1" applyFont="1" applyFill="1" applyBorder="1" applyAlignment="1">
      <alignment horizontal="right" vertical="center"/>
    </xf>
    <xf numFmtId="0" fontId="10" fillId="0" borderId="10"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55" xfId="7" applyNumberFormat="1" applyFont="1" applyFill="1" applyBorder="1" applyAlignment="1">
      <alignment horizontal="right" vertical="center"/>
    </xf>
    <xf numFmtId="0" fontId="10" fillId="0" borderId="56" xfId="7" applyFont="1" applyFill="1" applyBorder="1" applyAlignment="1">
      <alignment vertical="center"/>
    </xf>
    <xf numFmtId="0" fontId="10" fillId="0" borderId="57" xfId="7" applyFont="1" applyFill="1" applyBorder="1" applyAlignment="1">
      <alignment vertical="center"/>
    </xf>
    <xf numFmtId="0" fontId="10" fillId="0" borderId="58" xfId="7" applyFont="1" applyFill="1" applyBorder="1" applyAlignment="1">
      <alignment vertical="center"/>
    </xf>
    <xf numFmtId="187" fontId="10" fillId="0" borderId="56" xfId="7" applyNumberFormat="1" applyFont="1" applyFill="1" applyBorder="1" applyAlignment="1">
      <alignment horizontal="right" vertical="center"/>
    </xf>
    <xf numFmtId="187" fontId="10" fillId="0" borderId="57" xfId="7" applyNumberFormat="1" applyFont="1" applyFill="1" applyBorder="1" applyAlignment="1">
      <alignment horizontal="right" vertical="center"/>
    </xf>
    <xf numFmtId="187" fontId="10" fillId="0" borderId="59" xfId="7" applyNumberFormat="1" applyFont="1" applyFill="1" applyBorder="1" applyAlignment="1">
      <alignment horizontal="right" vertical="center"/>
    </xf>
    <xf numFmtId="0" fontId="10" fillId="0" borderId="22" xfId="7" applyFont="1" applyFill="1" applyBorder="1" applyAlignment="1">
      <alignment horizontal="center" vertical="center" wrapText="1"/>
    </xf>
    <xf numFmtId="0" fontId="10" fillId="0" borderId="23"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0" fillId="0" borderId="3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0" fillId="0" borderId="47"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43" xfId="7" applyFont="1" applyFill="1" applyBorder="1" applyAlignment="1">
      <alignment horizontal="center" vertical="center" wrapText="1"/>
    </xf>
    <xf numFmtId="0" fontId="14" fillId="0" borderId="20" xfId="7" applyFont="1" applyFill="1" applyBorder="1" applyAlignment="1">
      <alignment vertical="center"/>
    </xf>
    <xf numFmtId="0" fontId="14" fillId="0" borderId="52" xfId="7" applyFont="1" applyFill="1" applyBorder="1" applyAlignment="1">
      <alignment vertical="center"/>
    </xf>
    <xf numFmtId="0" fontId="14" fillId="0" borderId="53" xfId="7" applyFont="1" applyFill="1" applyBorder="1" applyAlignment="1">
      <alignment vertical="center"/>
    </xf>
    <xf numFmtId="177" fontId="14" fillId="0" borderId="20" xfId="7" applyNumberFormat="1" applyFont="1" applyFill="1" applyBorder="1" applyAlignment="1">
      <alignment horizontal="right" vertical="center"/>
    </xf>
    <xf numFmtId="177" fontId="14" fillId="0" borderId="23" xfId="7" applyNumberFormat="1" applyFont="1" applyFill="1" applyBorder="1" applyAlignment="1">
      <alignment horizontal="right" vertical="center"/>
    </xf>
    <xf numFmtId="177" fontId="14" fillId="0" borderId="24" xfId="7" applyNumberFormat="1" applyFont="1" applyFill="1" applyBorder="1" applyAlignment="1">
      <alignment horizontal="right" vertical="center"/>
    </xf>
    <xf numFmtId="0" fontId="10" fillId="0" borderId="37"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55" xfId="7" applyFont="1" applyFill="1" applyBorder="1" applyAlignment="1">
      <alignment horizontal="center" vertical="center"/>
    </xf>
    <xf numFmtId="0" fontId="14" fillId="0" borderId="1" xfId="7" applyFont="1" applyFill="1" applyBorder="1" applyAlignment="1">
      <alignment vertical="center"/>
    </xf>
    <xf numFmtId="0" fontId="14" fillId="0" borderId="9" xfId="7" applyFont="1" applyFill="1" applyBorder="1" applyAlignment="1">
      <alignment vertical="center"/>
    </xf>
    <xf numFmtId="0" fontId="14" fillId="0" borderId="11" xfId="7" applyFont="1" applyFill="1" applyBorder="1" applyAlignment="1">
      <alignment vertical="center"/>
    </xf>
    <xf numFmtId="177" fontId="14" fillId="0" borderId="10" xfId="7" applyNumberFormat="1" applyFont="1" applyFill="1" applyBorder="1" applyAlignment="1">
      <alignment horizontal="right" vertical="center"/>
    </xf>
    <xf numFmtId="177" fontId="14" fillId="0" borderId="9" xfId="7" applyNumberFormat="1" applyFont="1" applyFill="1" applyBorder="1" applyAlignment="1">
      <alignment horizontal="right" vertical="center"/>
    </xf>
    <xf numFmtId="177" fontId="14" fillId="0" borderId="55" xfId="7" applyNumberFormat="1" applyFont="1" applyFill="1" applyBorder="1" applyAlignment="1">
      <alignment horizontal="right" vertical="center"/>
    </xf>
    <xf numFmtId="183" fontId="10" fillId="0" borderId="10" xfId="7" applyNumberFormat="1" applyFont="1" applyFill="1" applyBorder="1" applyAlignment="1">
      <alignment horizontal="right" vertical="center"/>
    </xf>
    <xf numFmtId="183" fontId="10" fillId="0" borderId="9" xfId="7" applyNumberFormat="1" applyFont="1" applyFill="1" applyBorder="1" applyAlignment="1">
      <alignment horizontal="right" vertical="center"/>
    </xf>
    <xf numFmtId="183" fontId="10" fillId="0" borderId="11" xfId="7" applyNumberFormat="1" applyFont="1" applyFill="1" applyBorder="1" applyAlignment="1">
      <alignment horizontal="right" vertical="center"/>
    </xf>
    <xf numFmtId="183" fontId="10" fillId="0" borderId="55" xfId="7" applyNumberFormat="1" applyFont="1" applyFill="1" applyBorder="1" applyAlignment="1">
      <alignment horizontal="right" vertical="center"/>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177" fontId="10" fillId="0" borderId="11" xfId="7" applyNumberFormat="1" applyFont="1" applyFill="1" applyBorder="1" applyAlignment="1">
      <alignment horizontal="right" vertical="center"/>
    </xf>
    <xf numFmtId="0" fontId="10" fillId="0" borderId="47"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49" xfId="7" applyFont="1" applyFill="1" applyBorder="1" applyAlignment="1">
      <alignment horizontal="left" vertical="center"/>
    </xf>
    <xf numFmtId="183" fontId="10" fillId="0" borderId="47" xfId="7" applyNumberFormat="1" applyFont="1" applyFill="1" applyBorder="1" applyAlignment="1">
      <alignment horizontal="right" vertical="center"/>
    </xf>
    <xf numFmtId="183" fontId="10" fillId="0" borderId="48" xfId="7" applyNumberFormat="1" applyFont="1" applyFill="1" applyBorder="1" applyAlignment="1">
      <alignment horizontal="right" vertical="center"/>
    </xf>
    <xf numFmtId="183" fontId="10" fillId="0" borderId="49" xfId="7" applyNumberFormat="1" applyFont="1" applyFill="1" applyBorder="1" applyAlignment="1">
      <alignment horizontal="right" vertical="center"/>
    </xf>
    <xf numFmtId="0" fontId="10" fillId="0" borderId="22" xfId="10" applyFont="1" applyFill="1" applyBorder="1" applyAlignment="1">
      <alignment horizontal="left" vertical="center"/>
    </xf>
    <xf numFmtId="0" fontId="10" fillId="0" borderId="23" xfId="10" applyFont="1" applyFill="1" applyBorder="1" applyAlignment="1">
      <alignment horizontal="left" vertical="center"/>
    </xf>
    <xf numFmtId="0" fontId="10" fillId="0" borderId="24" xfId="10" applyFont="1" applyFill="1" applyBorder="1" applyAlignment="1">
      <alignment horizontal="left" vertical="center"/>
    </xf>
    <xf numFmtId="187" fontId="14" fillId="0" borderId="1" xfId="7" applyNumberFormat="1" applyFont="1" applyFill="1" applyBorder="1" applyAlignment="1">
      <alignment horizontal="right" vertical="center"/>
    </xf>
    <xf numFmtId="187" fontId="14" fillId="0" borderId="2" xfId="7" applyNumberFormat="1" applyFont="1" applyFill="1" applyBorder="1" applyAlignment="1">
      <alignment horizontal="right" vertical="center"/>
    </xf>
    <xf numFmtId="187" fontId="14" fillId="0" borderId="41" xfId="7" applyNumberFormat="1" applyFont="1" applyFill="1" applyBorder="1" applyAlignment="1">
      <alignment horizontal="right" vertical="center"/>
    </xf>
    <xf numFmtId="0" fontId="14" fillId="0" borderId="56"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58" xfId="9" applyFont="1" applyFill="1" applyBorder="1" applyAlignment="1">
      <alignment horizontal="center" vertical="center"/>
    </xf>
    <xf numFmtId="0" fontId="16" fillId="0" borderId="0" xfId="7" applyFont="1" applyFill="1" applyBorder="1" applyAlignment="1">
      <alignment horizontal="left" vertical="center" wrapText="1"/>
    </xf>
    <xf numFmtId="0" fontId="16" fillId="0" borderId="32" xfId="7" applyFont="1" applyFill="1" applyBorder="1" applyAlignment="1">
      <alignment horizontal="left" vertical="center" wrapText="1"/>
    </xf>
    <xf numFmtId="0" fontId="14" fillId="0" borderId="2" xfId="7" applyFont="1" applyFill="1" applyBorder="1" applyAlignment="1">
      <alignment vertical="center"/>
    </xf>
    <xf numFmtId="0" fontId="14" fillId="0" borderId="3" xfId="7" applyFont="1" applyFill="1" applyBorder="1" applyAlignment="1">
      <alignment vertical="center"/>
    </xf>
    <xf numFmtId="0" fontId="10" fillId="0" borderId="60" xfId="7" applyFont="1" applyFill="1" applyBorder="1" applyAlignment="1">
      <alignment horizontal="center" vertical="center"/>
    </xf>
    <xf numFmtId="0" fontId="10" fillId="0" borderId="61" xfId="7" applyFont="1" applyFill="1" applyBorder="1" applyAlignment="1">
      <alignment horizontal="center" vertical="center"/>
    </xf>
    <xf numFmtId="185" fontId="10" fillId="0" borderId="61" xfId="7" applyNumberFormat="1" applyFont="1" applyFill="1" applyBorder="1" applyAlignment="1">
      <alignment horizontal="right" vertical="center"/>
    </xf>
    <xf numFmtId="185" fontId="10" fillId="0" borderId="62" xfId="7" applyNumberFormat="1" applyFont="1" applyFill="1" applyBorder="1" applyAlignment="1">
      <alignment horizontal="right" vertical="center"/>
    </xf>
    <xf numFmtId="185" fontId="10" fillId="0" borderId="63" xfId="7" applyNumberFormat="1" applyFont="1" applyFill="1" applyBorder="1" applyAlignment="1">
      <alignment horizontal="right" vertical="center"/>
    </xf>
    <xf numFmtId="183" fontId="10" fillId="0" borderId="56" xfId="7" applyNumberFormat="1" applyFont="1" applyFill="1" applyBorder="1" applyAlignment="1">
      <alignment horizontal="right" vertical="center"/>
    </xf>
    <xf numFmtId="183" fontId="10" fillId="0" borderId="57" xfId="7" applyNumberFormat="1" applyFont="1" applyFill="1" applyBorder="1" applyAlignment="1">
      <alignment horizontal="right" vertical="center"/>
    </xf>
    <xf numFmtId="183" fontId="10" fillId="0" borderId="58" xfId="7" applyNumberFormat="1" applyFont="1" applyFill="1" applyBorder="1" applyAlignment="1">
      <alignment horizontal="right" vertical="center"/>
    </xf>
    <xf numFmtId="183" fontId="10" fillId="0" borderId="59" xfId="7" applyNumberFormat="1" applyFont="1" applyFill="1" applyBorder="1" applyAlignment="1">
      <alignment horizontal="right" vertical="center"/>
    </xf>
    <xf numFmtId="177" fontId="10" fillId="0" borderId="61" xfId="7" applyNumberFormat="1" applyFont="1" applyFill="1" applyBorder="1" applyAlignment="1">
      <alignment horizontal="right" vertical="center"/>
    </xf>
    <xf numFmtId="177" fontId="10" fillId="0" borderId="62" xfId="7" applyNumberFormat="1" applyFont="1" applyFill="1" applyBorder="1" applyAlignment="1">
      <alignment horizontal="right" vertical="center"/>
    </xf>
    <xf numFmtId="177" fontId="10" fillId="0" borderId="63" xfId="7" applyNumberFormat="1" applyFont="1" applyFill="1" applyBorder="1" applyAlignment="1">
      <alignment horizontal="right" vertical="center"/>
    </xf>
    <xf numFmtId="0" fontId="10" fillId="0" borderId="64" xfId="7" applyFont="1" applyFill="1" applyBorder="1" applyAlignment="1">
      <alignment vertical="center"/>
    </xf>
    <xf numFmtId="0" fontId="10" fillId="0" borderId="65"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67"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54" xfId="7" applyFont="1" applyFill="1" applyBorder="1" applyAlignment="1">
      <alignment horizontal="center" vertical="center"/>
    </xf>
    <xf numFmtId="0" fontId="10" fillId="0" borderId="40"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0" fillId="0" borderId="3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0" fillId="0" borderId="47" xfId="7" applyFont="1" applyFill="1" applyBorder="1" applyAlignment="1">
      <alignment horizontal="center" vertical="center" textRotation="255"/>
    </xf>
    <xf numFmtId="0" fontId="10" fillId="0" borderId="48" xfId="7" applyFont="1" applyFill="1" applyBorder="1" applyAlignment="1">
      <alignment horizontal="center" vertical="center" textRotation="255"/>
    </xf>
    <xf numFmtId="0" fontId="10" fillId="0" borderId="43" xfId="7" applyFont="1" applyFill="1" applyBorder="1" applyAlignment="1">
      <alignment horizontal="center" vertical="center" textRotation="255"/>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3" xfId="7" applyFont="1" applyFill="1" applyBorder="1" applyAlignment="1">
      <alignment horizontal="center" vertical="center" wrapText="1"/>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177" fontId="10" fillId="0" borderId="56" xfId="7" applyNumberFormat="1" applyFont="1" applyFill="1" applyBorder="1" applyAlignment="1">
      <alignment horizontal="right" vertical="center"/>
    </xf>
    <xf numFmtId="177" fontId="10" fillId="0" borderId="57" xfId="7" applyNumberFormat="1" applyFont="1" applyFill="1" applyBorder="1" applyAlignment="1">
      <alignment horizontal="right" vertical="center"/>
    </xf>
    <xf numFmtId="177" fontId="10" fillId="0" borderId="58" xfId="7" applyNumberFormat="1" applyFont="1" applyFill="1" applyBorder="1" applyAlignment="1">
      <alignment horizontal="right" vertical="center"/>
    </xf>
    <xf numFmtId="0" fontId="10" fillId="0" borderId="45" xfId="7" applyFont="1" applyFill="1" applyBorder="1" applyAlignment="1">
      <alignment horizontal="center" vertical="center" shrinkToFit="1"/>
    </xf>
    <xf numFmtId="0" fontId="10" fillId="0" borderId="48" xfId="7" applyFont="1" applyFill="1" applyBorder="1" applyAlignment="1">
      <alignment horizontal="center" vertical="center" shrinkToFit="1"/>
    </xf>
    <xf numFmtId="0" fontId="10" fillId="0" borderId="43" xfId="7" applyFont="1" applyFill="1" applyBorder="1" applyAlignment="1">
      <alignment horizontal="center" vertical="center" shrinkToFit="1"/>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41" xfId="7" applyFont="1" applyFill="1" applyBorder="1" applyAlignment="1">
      <alignment horizontal="center" vertical="center" wrapText="1"/>
    </xf>
    <xf numFmtId="0" fontId="16" fillId="0" borderId="34" xfId="7" applyFont="1" applyFill="1" applyBorder="1" applyAlignment="1">
      <alignment horizontal="center" vertical="center" wrapText="1"/>
    </xf>
    <xf numFmtId="0" fontId="14" fillId="0" borderId="47" xfId="8" applyFont="1" applyFill="1" applyBorder="1" applyAlignment="1">
      <alignment horizontal="left" vertical="center"/>
    </xf>
    <xf numFmtId="0" fontId="14" fillId="0" borderId="48" xfId="8" applyFont="1" applyFill="1" applyBorder="1" applyAlignment="1">
      <alignment horizontal="left" vertical="center"/>
    </xf>
    <xf numFmtId="0" fontId="14" fillId="0" borderId="49" xfId="8" applyFont="1" applyFill="1" applyBorder="1" applyAlignment="1">
      <alignment horizontal="left" vertical="center"/>
    </xf>
    <xf numFmtId="177" fontId="10" fillId="0" borderId="47" xfId="7" applyNumberFormat="1" applyFont="1" applyFill="1" applyBorder="1" applyAlignment="1">
      <alignment horizontal="right" vertical="center"/>
    </xf>
    <xf numFmtId="177" fontId="10" fillId="0" borderId="48" xfId="7" applyNumberFormat="1" applyFont="1" applyFill="1" applyBorder="1" applyAlignment="1">
      <alignment horizontal="right" vertical="center"/>
    </xf>
    <xf numFmtId="177" fontId="10" fillId="0" borderId="49" xfId="7" applyNumberFormat="1" applyFont="1" applyFill="1" applyBorder="1" applyAlignment="1">
      <alignment horizontal="right" vertical="center"/>
    </xf>
    <xf numFmtId="0" fontId="17" fillId="0" borderId="9" xfId="7" applyFont="1" applyFill="1" applyBorder="1">
      <alignment vertical="center"/>
    </xf>
    <xf numFmtId="0" fontId="17" fillId="0" borderId="11" xfId="7" applyFont="1" applyFill="1" applyBorder="1">
      <alignment vertical="center"/>
    </xf>
    <xf numFmtId="0" fontId="14" fillId="0" borderId="22" xfId="8" applyFont="1" applyFill="1" applyBorder="1" applyAlignment="1">
      <alignment horizontal="center" vertical="center" wrapText="1"/>
    </xf>
    <xf numFmtId="0" fontId="14" fillId="0" borderId="23" xfId="8" applyFont="1" applyFill="1" applyBorder="1" applyAlignment="1">
      <alignment horizontal="center" vertical="center" wrapText="1"/>
    </xf>
    <xf numFmtId="0" fontId="14" fillId="0" borderId="24" xfId="8" applyFont="1" applyFill="1" applyBorder="1" applyAlignment="1">
      <alignment horizontal="center" vertical="center" wrapText="1"/>
    </xf>
    <xf numFmtId="0" fontId="14" fillId="0" borderId="31"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32" xfId="8" applyFont="1" applyFill="1" applyBorder="1" applyAlignment="1">
      <alignment horizontal="center" vertical="center" wrapText="1"/>
    </xf>
    <xf numFmtId="0" fontId="14" fillId="0" borderId="47" xfId="8" applyFont="1" applyFill="1" applyBorder="1" applyAlignment="1">
      <alignment horizontal="center" vertical="center" wrapText="1"/>
    </xf>
    <xf numFmtId="0" fontId="14" fillId="0" borderId="48" xfId="8" applyFont="1" applyFill="1" applyBorder="1" applyAlignment="1">
      <alignment horizontal="center" vertical="center" wrapText="1"/>
    </xf>
    <xf numFmtId="0" fontId="14" fillId="0" borderId="49" xfId="8" applyFont="1" applyFill="1" applyBorder="1" applyAlignment="1">
      <alignment horizontal="center" vertical="center" wrapText="1"/>
    </xf>
    <xf numFmtId="188" fontId="10" fillId="0" borderId="0" xfId="7" applyNumberFormat="1" applyFont="1" applyFill="1" applyBorder="1" applyAlignment="1" applyProtection="1">
      <alignment horizontal="center" vertical="center"/>
      <protection hidden="1"/>
    </xf>
    <xf numFmtId="0" fontId="16" fillId="0" borderId="0" xfId="7" applyNumberFormat="1" applyFont="1" applyFill="1" applyBorder="1" applyAlignment="1" applyProtection="1">
      <alignment horizontal="left" vertical="center" wrapText="1"/>
      <protection hidden="1"/>
    </xf>
    <xf numFmtId="0" fontId="10" fillId="0" borderId="0" xfId="7" applyFont="1" applyFill="1" applyBorder="1" applyAlignment="1" applyProtection="1">
      <alignment horizontal="center" vertical="center"/>
      <protection hidden="1"/>
    </xf>
    <xf numFmtId="49" fontId="13" fillId="0" borderId="25" xfId="11" applyNumberFormat="1" applyFont="1" applyFill="1" applyBorder="1" applyAlignment="1">
      <alignment horizontal="center" vertical="center"/>
    </xf>
    <xf numFmtId="49" fontId="13" fillId="0" borderId="26" xfId="11" applyNumberFormat="1" applyFont="1" applyFill="1" applyBorder="1" applyAlignment="1">
      <alignment horizontal="center" vertical="center"/>
    </xf>
    <xf numFmtId="49" fontId="13" fillId="0" borderId="27" xfId="11" applyNumberFormat="1" applyFont="1" applyFill="1" applyBorder="1" applyAlignment="1">
      <alignment horizontal="center"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0" fillId="0" borderId="12" xfId="11" applyFont="1" applyBorder="1" applyAlignment="1">
      <alignment horizontal="center" vertical="center"/>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177" fontId="10" fillId="0" borderId="1" xfId="11" applyNumberFormat="1" applyFont="1" applyFill="1" applyBorder="1" applyAlignment="1">
      <alignment horizontal="right" vertical="center"/>
    </xf>
    <xf numFmtId="177" fontId="10" fillId="0" borderId="2" xfId="11" applyNumberFormat="1" applyFont="1" applyFill="1" applyBorder="1" applyAlignment="1">
      <alignment horizontal="right" vertical="center"/>
    </xf>
    <xf numFmtId="177" fontId="10" fillId="0" borderId="68" xfId="11" applyNumberFormat="1" applyFont="1" applyFill="1" applyBorder="1" applyAlignment="1">
      <alignment horizontal="right" vertical="center"/>
    </xf>
    <xf numFmtId="183" fontId="10" fillId="0" borderId="69"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183" fontId="10" fillId="0" borderId="70" xfId="11" applyNumberFormat="1" applyFont="1" applyFill="1" applyBorder="1" applyAlignment="1">
      <alignment horizontal="right" vertical="center"/>
    </xf>
    <xf numFmtId="183" fontId="10" fillId="0" borderId="2" xfId="11" applyNumberFormat="1" applyFont="1" applyFill="1" applyBorder="1" applyAlignment="1">
      <alignment horizontal="right" vertical="center"/>
    </xf>
    <xf numFmtId="183" fontId="10" fillId="0" borderId="3" xfId="11" applyNumberFormat="1" applyFont="1" applyFill="1" applyBorder="1" applyAlignment="1">
      <alignment horizontal="right" vertical="center"/>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77" fontId="10" fillId="0" borderId="4"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71" xfId="11" applyNumberFormat="1" applyFont="1" applyFill="1" applyBorder="1" applyAlignment="1">
      <alignment horizontal="right" vertical="center"/>
    </xf>
    <xf numFmtId="183" fontId="10" fillId="0" borderId="72"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83" fontId="10" fillId="0" borderId="74" xfId="11" applyNumberFormat="1" applyFont="1" applyFill="1" applyBorder="1" applyAlignment="1">
      <alignment horizontal="right" vertical="center"/>
    </xf>
    <xf numFmtId="183" fontId="10" fillId="0" borderId="0" xfId="11" applyNumberFormat="1" applyFont="1" applyFill="1" applyBorder="1" applyAlignment="1">
      <alignment horizontal="right" vertical="center"/>
    </xf>
    <xf numFmtId="183" fontId="10" fillId="0" borderId="5" xfId="11" applyNumberFormat="1" applyFont="1" applyFill="1" applyBorder="1" applyAlignment="1">
      <alignment horizontal="right" vertical="center"/>
    </xf>
    <xf numFmtId="177" fontId="10" fillId="0" borderId="73" xfId="11" applyNumberFormat="1" applyFont="1" applyFill="1" applyBorder="1" applyAlignment="1">
      <alignment horizontal="right" vertical="center"/>
    </xf>
    <xf numFmtId="177" fontId="10" fillId="0" borderId="74" xfId="11" applyNumberFormat="1" applyFont="1" applyFill="1" applyBorder="1" applyAlignment="1">
      <alignment horizontal="right" vertical="center"/>
    </xf>
    <xf numFmtId="177" fontId="10" fillId="0" borderId="5" xfId="11" applyNumberFormat="1" applyFont="1" applyFill="1" applyBorder="1" applyAlignment="1">
      <alignment horizontal="right" vertical="center"/>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0" fontId="10" fillId="0" borderId="4" xfId="11" applyFont="1" applyFill="1" applyBorder="1">
      <alignment vertical="center"/>
    </xf>
    <xf numFmtId="0" fontId="10" fillId="0" borderId="0" xfId="11" applyFont="1" applyFill="1" applyBorder="1">
      <alignment vertical="center"/>
    </xf>
    <xf numFmtId="0" fontId="10" fillId="0" borderId="5" xfId="11" applyFont="1" applyFill="1" applyBorder="1">
      <alignment vertical="center"/>
    </xf>
    <xf numFmtId="0" fontId="10"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0" fontId="16" fillId="0" borderId="10" xfId="11" applyFont="1" applyFill="1" applyBorder="1" applyAlignment="1">
      <alignment horizontal="center" vertical="center"/>
    </xf>
    <xf numFmtId="0" fontId="16" fillId="0" borderId="9" xfId="11" applyFont="1" applyFill="1" applyBorder="1" applyAlignment="1">
      <alignment horizontal="center" vertical="center"/>
    </xf>
    <xf numFmtId="0" fontId="16" fillId="0" borderId="11" xfId="11" applyFont="1" applyFill="1" applyBorder="1" applyAlignment="1">
      <alignment horizontal="center" vertical="center"/>
    </xf>
    <xf numFmtId="0" fontId="3" fillId="0" borderId="0" xfId="11" applyFill="1" applyAlignment="1">
      <alignment horizontal="right" vertical="center"/>
    </xf>
    <xf numFmtId="0" fontId="3" fillId="0" borderId="71" xfId="11" applyFill="1" applyBorder="1" applyAlignment="1">
      <alignment horizontal="right" vertical="center"/>
    </xf>
    <xf numFmtId="183" fontId="3" fillId="0" borderId="0" xfId="11" applyNumberFormat="1" applyFill="1" applyAlignment="1">
      <alignment horizontal="right" vertical="center"/>
    </xf>
    <xf numFmtId="183" fontId="3" fillId="0" borderId="5" xfId="11" applyNumberFormat="1" applyFill="1" applyBorder="1" applyAlignment="1">
      <alignment horizontal="right" vertical="center"/>
    </xf>
    <xf numFmtId="177" fontId="10" fillId="0" borderId="70" xfId="11" applyNumberFormat="1" applyFont="1" applyFill="1" applyBorder="1" applyAlignment="1">
      <alignment horizontal="right" vertical="center"/>
    </xf>
    <xf numFmtId="189" fontId="10" fillId="0" borderId="70" xfId="11" applyNumberFormat="1" applyFont="1" applyFill="1" applyBorder="1" applyAlignment="1">
      <alignment horizontal="right" vertical="center"/>
    </xf>
    <xf numFmtId="189" fontId="10" fillId="0" borderId="2" xfId="11" applyNumberFormat="1" applyFont="1" applyFill="1" applyBorder="1" applyAlignment="1">
      <alignment horizontal="right" vertical="center"/>
    </xf>
    <xf numFmtId="189" fontId="10" fillId="0" borderId="68" xfId="11" applyNumberFormat="1" applyFont="1" applyFill="1" applyBorder="1" applyAlignment="1">
      <alignment horizontal="right" vertical="center"/>
    </xf>
    <xf numFmtId="189" fontId="10" fillId="0" borderId="74" xfId="11" applyNumberFormat="1" applyFont="1" applyFill="1" applyBorder="1" applyAlignment="1">
      <alignment horizontal="right" vertical="center"/>
    </xf>
    <xf numFmtId="189" fontId="3" fillId="0" borderId="0" xfId="11" applyNumberFormat="1" applyFill="1" applyAlignment="1">
      <alignment horizontal="right" vertical="center"/>
    </xf>
    <xf numFmtId="189" fontId="3" fillId="0" borderId="71" xfId="11" applyNumberFormat="1" applyFill="1" applyBorder="1" applyAlignment="1">
      <alignment horizontal="right" vertical="center"/>
    </xf>
    <xf numFmtId="0" fontId="16" fillId="0" borderId="4" xfId="11" applyFont="1" applyBorder="1">
      <alignment vertical="center"/>
    </xf>
    <xf numFmtId="0" fontId="16" fillId="0" borderId="0" xfId="11" applyFont="1" applyBorder="1">
      <alignment vertical="center"/>
    </xf>
    <xf numFmtId="0" fontId="16" fillId="0" borderId="5" xfId="11" applyFont="1" applyBorder="1">
      <alignment vertical="center"/>
    </xf>
    <xf numFmtId="0" fontId="1" fillId="0" borderId="0" xfId="1" applyBorder="1" applyAlignment="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2" xfId="11" applyFont="1" applyBorder="1" applyAlignment="1">
      <alignment vertical="center" textRotation="255"/>
    </xf>
    <xf numFmtId="0" fontId="10" fillId="0" borderId="0" xfId="11" applyFont="1" applyBorder="1" applyAlignment="1">
      <alignment vertical="center" textRotation="255"/>
    </xf>
    <xf numFmtId="0" fontId="10" fillId="0" borderId="7" xfId="11" applyFont="1" applyBorder="1" applyAlignment="1">
      <alignment vertical="center" textRotation="255"/>
    </xf>
    <xf numFmtId="183" fontId="10" fillId="0" borderId="4" xfId="11" applyNumberFormat="1" applyFont="1" applyFill="1" applyBorder="1" applyAlignment="1">
      <alignment horizontal="right" vertical="center"/>
    </xf>
    <xf numFmtId="0" fontId="3" fillId="0" borderId="0" xfId="11" applyFill="1" applyBorder="1" applyAlignment="1">
      <alignment horizontal="right" vertical="center"/>
    </xf>
    <xf numFmtId="0" fontId="3" fillId="0" borderId="5" xfId="11" applyFill="1" applyBorder="1" applyAlignment="1">
      <alignment horizontal="right" vertical="center"/>
    </xf>
    <xf numFmtId="183" fontId="10" fillId="0" borderId="1" xfId="11" applyNumberFormat="1" applyFont="1" applyFill="1" applyBorder="1" applyAlignment="1">
      <alignment horizontal="right" vertical="center"/>
    </xf>
    <xf numFmtId="0" fontId="3" fillId="0" borderId="2" xfId="11" applyFill="1" applyBorder="1" applyAlignment="1">
      <alignment horizontal="right" vertical="center"/>
    </xf>
    <xf numFmtId="0" fontId="3" fillId="0" borderId="3" xfId="11" applyFill="1" applyBorder="1" applyAlignment="1">
      <alignment horizontal="right" vertical="center"/>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183" fontId="10" fillId="0" borderId="6" xfId="11" applyNumberFormat="1" applyFont="1" applyFill="1" applyBorder="1" applyAlignment="1">
      <alignment horizontal="right" vertical="center"/>
    </xf>
    <xf numFmtId="0" fontId="3" fillId="0" borderId="7" xfId="11" applyFill="1" applyBorder="1" applyAlignment="1">
      <alignment horizontal="right" vertical="center"/>
    </xf>
    <xf numFmtId="183" fontId="10" fillId="0" borderId="7" xfId="11" applyNumberFormat="1" applyFont="1" applyFill="1" applyBorder="1" applyAlignment="1">
      <alignment horizontal="right" vertical="center"/>
    </xf>
    <xf numFmtId="0" fontId="3" fillId="0" borderId="8" xfId="11" applyFill="1" applyBorder="1" applyAlignment="1">
      <alignment horizontal="right" vertical="center"/>
    </xf>
    <xf numFmtId="177" fontId="10" fillId="0" borderId="3" xfId="11" applyNumberFormat="1" applyFont="1" applyFill="1" applyBorder="1" applyAlignment="1">
      <alignment horizontal="right" vertical="center"/>
    </xf>
    <xf numFmtId="177" fontId="10" fillId="0" borderId="6" xfId="11" applyNumberFormat="1" applyFont="1" applyFill="1" applyBorder="1" applyAlignment="1">
      <alignment horizontal="right" vertical="center"/>
    </xf>
    <xf numFmtId="177" fontId="10" fillId="0" borderId="7" xfId="11" applyNumberFormat="1" applyFont="1" applyFill="1" applyBorder="1" applyAlignment="1">
      <alignment horizontal="right" vertical="center"/>
    </xf>
    <xf numFmtId="177" fontId="10" fillId="0" borderId="75" xfId="11" applyNumberFormat="1" applyFont="1" applyFill="1" applyBorder="1" applyAlignment="1">
      <alignment horizontal="right" vertical="center"/>
    </xf>
    <xf numFmtId="183" fontId="10" fillId="0" borderId="76" xfId="11" applyNumberFormat="1" applyFont="1" applyFill="1" applyBorder="1" applyAlignment="1">
      <alignment horizontal="right" vertical="center"/>
    </xf>
    <xf numFmtId="177" fontId="10" fillId="0" borderId="76" xfId="11" applyNumberFormat="1" applyFont="1" applyFill="1" applyBorder="1" applyAlignment="1">
      <alignment horizontal="right" vertical="center"/>
    </xf>
    <xf numFmtId="183" fontId="10" fillId="0" borderId="77" xfId="11" applyNumberFormat="1" applyFont="1" applyFill="1" applyBorder="1" applyAlignment="1">
      <alignment horizontal="right" vertical="center"/>
    </xf>
    <xf numFmtId="183" fontId="10" fillId="0" borderId="8" xfId="11" applyNumberFormat="1" applyFont="1" applyFill="1" applyBorder="1" applyAlignment="1">
      <alignment horizontal="right" vertical="center"/>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177" fontId="10" fillId="0" borderId="8" xfId="11" applyNumberFormat="1" applyFont="1" applyFill="1" applyBorder="1" applyAlignment="1">
      <alignment horizontal="righ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177" fontId="10" fillId="3" borderId="74" xfId="11" applyNumberFormat="1" applyFont="1" applyFill="1" applyBorder="1" applyAlignment="1">
      <alignment horizontal="right" vertical="center"/>
    </xf>
    <xf numFmtId="177" fontId="10" fillId="3" borderId="0" xfId="11" applyNumberFormat="1" applyFont="1" applyFill="1" applyBorder="1" applyAlignment="1">
      <alignment horizontal="right" vertical="center"/>
    </xf>
    <xf numFmtId="177" fontId="10" fillId="3" borderId="71" xfId="11" applyNumberFormat="1" applyFont="1" applyFill="1" applyBorder="1" applyAlignment="1">
      <alignment horizontal="right" vertical="center"/>
    </xf>
    <xf numFmtId="0" fontId="10" fillId="3" borderId="74" xfId="11" applyFont="1" applyFill="1" applyBorder="1" applyAlignment="1">
      <alignment horizontal="right" vertical="center"/>
    </xf>
    <xf numFmtId="0" fontId="10" fillId="3" borderId="0" xfId="11" applyFont="1" applyFill="1" applyBorder="1" applyAlignment="1">
      <alignment horizontal="right" vertical="center"/>
    </xf>
    <xf numFmtId="0" fontId="10" fillId="3" borderId="5" xfId="11" applyFont="1" applyFill="1" applyBorder="1" applyAlignment="1">
      <alignment horizontal="right" vertical="center"/>
    </xf>
    <xf numFmtId="189" fontId="10" fillId="0" borderId="0" xfId="11" applyNumberFormat="1" applyFont="1" applyFill="1" applyBorder="1" applyAlignment="1">
      <alignment horizontal="right" vertical="center"/>
    </xf>
    <xf numFmtId="189" fontId="10" fillId="0" borderId="71" xfId="11" applyNumberFormat="1" applyFont="1" applyFill="1" applyBorder="1" applyAlignment="1">
      <alignment horizontal="right" vertical="center"/>
    </xf>
    <xf numFmtId="0" fontId="3" fillId="0" borderId="75" xfId="11" applyFill="1" applyBorder="1" applyAlignment="1">
      <alignment horizontal="right" vertical="center"/>
    </xf>
    <xf numFmtId="189" fontId="10" fillId="0" borderId="77" xfId="11" applyNumberFormat="1" applyFont="1" applyFill="1" applyBorder="1" applyAlignment="1">
      <alignment horizontal="right" vertical="center"/>
    </xf>
    <xf numFmtId="189" fontId="3" fillId="0" borderId="7" xfId="11" applyNumberFormat="1" applyFill="1" applyBorder="1" applyAlignment="1">
      <alignment horizontal="right" vertical="center"/>
    </xf>
    <xf numFmtId="189" fontId="3" fillId="0" borderId="75" xfId="11" applyNumberFormat="1" applyFill="1" applyBorder="1" applyAlignment="1">
      <alignment horizontal="right" vertical="center"/>
    </xf>
    <xf numFmtId="177" fontId="10" fillId="0" borderId="77" xfId="11" applyNumberFormat="1" applyFont="1" applyFill="1" applyBorder="1" applyAlignment="1">
      <alignment horizontal="right" vertical="center"/>
    </xf>
    <xf numFmtId="177" fontId="10" fillId="3" borderId="77" xfId="11" applyNumberFormat="1" applyFont="1" applyFill="1" applyBorder="1" applyAlignment="1">
      <alignment horizontal="right" vertical="center"/>
    </xf>
    <xf numFmtId="177" fontId="10" fillId="3" borderId="7" xfId="11" applyNumberFormat="1" applyFont="1" applyFill="1" applyBorder="1" applyAlignment="1">
      <alignment horizontal="right" vertical="center"/>
    </xf>
    <xf numFmtId="177" fontId="10" fillId="3" borderId="75" xfId="11" applyNumberFormat="1" applyFont="1" applyFill="1" applyBorder="1" applyAlignment="1">
      <alignment horizontal="right" vertical="center"/>
    </xf>
    <xf numFmtId="0" fontId="10" fillId="3" borderId="77" xfId="11" applyFont="1" applyFill="1" applyBorder="1" applyAlignment="1">
      <alignment horizontal="right" vertical="center"/>
    </xf>
    <xf numFmtId="0" fontId="10" fillId="3" borderId="7" xfId="11" applyFont="1" applyFill="1" applyBorder="1" applyAlignment="1">
      <alignment horizontal="right" vertical="center"/>
    </xf>
    <xf numFmtId="0" fontId="10" fillId="3" borderId="8" xfId="11" applyFont="1" applyFill="1" applyBorder="1" applyAlignment="1">
      <alignment horizontal="right" vertical="center"/>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0" fontId="5" fillId="4" borderId="20" xfId="12" applyFont="1" applyFill="1" applyBorder="1" applyAlignment="1" applyProtection="1">
      <alignment horizontal="center" vertical="center" wrapText="1"/>
      <protection locked="0"/>
    </xf>
    <xf numFmtId="0" fontId="5" fillId="4" borderId="23" xfId="12" applyFont="1" applyFill="1" applyBorder="1" applyAlignment="1" applyProtection="1">
      <alignment horizontal="center" vertical="center" wrapText="1"/>
      <protection locked="0"/>
    </xf>
    <xf numFmtId="0" fontId="5" fillId="4" borderId="18" xfId="12" applyFont="1" applyFill="1" applyBorder="1" applyAlignment="1" applyProtection="1">
      <alignment horizontal="center" vertical="center" wrapText="1"/>
      <protection locked="0"/>
    </xf>
    <xf numFmtId="0" fontId="5" fillId="4" borderId="81" xfId="12" applyFont="1" applyFill="1" applyBorder="1" applyAlignment="1" applyProtection="1">
      <alignment horizontal="center" vertical="center" wrapText="1"/>
      <protection locked="0"/>
    </xf>
    <xf numFmtId="0" fontId="5" fillId="4" borderId="79" xfId="12" applyFont="1" applyFill="1" applyBorder="1" applyAlignment="1" applyProtection="1">
      <alignment horizontal="center" vertical="center" wrapText="1"/>
      <protection locked="0"/>
    </xf>
    <xf numFmtId="0" fontId="5" fillId="4" borderId="80"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23" xfId="12" applyFont="1" applyFill="1" applyBorder="1" applyAlignment="1" applyProtection="1">
      <alignment horizontal="center" vertical="center" wrapText="1"/>
      <protection locked="0"/>
    </xf>
    <xf numFmtId="0" fontId="3" fillId="4" borderId="18" xfId="12" applyFont="1" applyFill="1" applyBorder="1" applyAlignment="1" applyProtection="1">
      <alignment horizontal="center" vertical="center" wrapText="1"/>
      <protection locked="0"/>
    </xf>
    <xf numFmtId="0" fontId="3" fillId="4" borderId="81"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5" fillId="4" borderId="24" xfId="12" applyFont="1" applyFill="1" applyBorder="1" applyAlignment="1" applyProtection="1">
      <alignment horizontal="center" vertical="center" wrapText="1"/>
      <protection locked="0"/>
    </xf>
    <xf numFmtId="0" fontId="5" fillId="4" borderId="82" xfId="12" applyFont="1" applyFill="1" applyBorder="1" applyAlignment="1" applyProtection="1">
      <alignment horizontal="center" vertical="center" wrapText="1"/>
      <protection locked="0"/>
    </xf>
    <xf numFmtId="0" fontId="5" fillId="0" borderId="84" xfId="14" applyFont="1" applyBorder="1" applyAlignment="1" applyProtection="1">
      <alignment horizontal="left" vertical="center" shrinkToFit="1"/>
      <protection locked="0"/>
    </xf>
    <xf numFmtId="0" fontId="5" fillId="0" borderId="85" xfId="14" applyFont="1" applyBorder="1" applyAlignment="1" applyProtection="1">
      <alignment horizontal="left" vertical="center" shrinkToFit="1"/>
      <protection locked="0"/>
    </xf>
    <xf numFmtId="0" fontId="5" fillId="0" borderId="86" xfId="14" applyFont="1" applyBorder="1" applyAlignment="1" applyProtection="1">
      <alignment horizontal="left" vertical="center" shrinkToFit="1"/>
      <protection locked="0"/>
    </xf>
    <xf numFmtId="181" fontId="5" fillId="0" borderId="87" xfId="14" applyNumberFormat="1" applyFont="1" applyBorder="1" applyAlignment="1" applyProtection="1">
      <alignment horizontal="right" vertical="center" shrinkToFit="1"/>
      <protection locked="0"/>
    </xf>
    <xf numFmtId="181" fontId="5" fillId="0" borderId="88" xfId="14" applyNumberFormat="1" applyFont="1" applyBorder="1" applyAlignment="1" applyProtection="1">
      <alignment horizontal="right" vertical="center" shrinkToFit="1"/>
      <protection locked="0"/>
    </xf>
    <xf numFmtId="181" fontId="5" fillId="0" borderId="89" xfId="14" applyNumberFormat="1" applyFont="1" applyBorder="1" applyAlignment="1" applyProtection="1">
      <alignment horizontal="right" vertical="center" shrinkToFit="1"/>
      <protection locked="0"/>
    </xf>
    <xf numFmtId="181" fontId="5" fillId="0" borderId="90" xfId="14" applyNumberFormat="1" applyFont="1" applyBorder="1" applyAlignment="1" applyProtection="1">
      <alignment horizontal="right" vertical="center" shrinkToFit="1"/>
      <protection locked="0"/>
    </xf>
    <xf numFmtId="181" fontId="5" fillId="0" borderId="91" xfId="14" applyNumberFormat="1" applyFont="1" applyBorder="1" applyAlignment="1" applyProtection="1">
      <alignment horizontal="right" vertical="center" shrinkToFit="1"/>
      <protection locked="0"/>
    </xf>
    <xf numFmtId="181" fontId="5" fillId="0" borderId="92" xfId="14" applyNumberFormat="1" applyFont="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protection locked="0"/>
    </xf>
    <xf numFmtId="0" fontId="5" fillId="4" borderId="23" xfId="12" applyFont="1" applyFill="1" applyBorder="1" applyAlignment="1" applyProtection="1">
      <alignment horizontal="center" vertical="center"/>
      <protection locked="0"/>
    </xf>
    <xf numFmtId="0" fontId="5" fillId="4" borderId="18" xfId="12" applyFont="1" applyFill="1" applyBorder="1" applyAlignment="1" applyProtection="1">
      <alignment horizontal="center" vertical="center"/>
      <protection locked="0"/>
    </xf>
    <xf numFmtId="0" fontId="5" fillId="4" borderId="78" xfId="12" applyFont="1" applyFill="1" applyBorder="1" applyAlignment="1" applyProtection="1">
      <alignment horizontal="center" vertical="center"/>
      <protection locked="0"/>
    </xf>
    <xf numFmtId="0" fontId="5" fillId="4" borderId="79" xfId="12" applyFont="1" applyFill="1" applyBorder="1" applyAlignment="1" applyProtection="1">
      <alignment horizontal="center" vertical="center"/>
      <protection locked="0"/>
    </xf>
    <xf numFmtId="0" fontId="5" fillId="4" borderId="80" xfId="12" applyFont="1" applyFill="1" applyBorder="1" applyAlignment="1" applyProtection="1">
      <alignment horizontal="center" vertical="center"/>
      <protection locked="0"/>
    </xf>
    <xf numFmtId="0" fontId="23" fillId="2" borderId="25" xfId="12" applyFont="1" applyFill="1" applyBorder="1" applyAlignment="1" applyProtection="1">
      <alignment horizontal="center" vertical="center"/>
    </xf>
    <xf numFmtId="0" fontId="23" fillId="2" borderId="26" xfId="12" applyFont="1" applyFill="1" applyBorder="1" applyAlignment="1" applyProtection="1">
      <alignment horizontal="center" vertical="center"/>
    </xf>
    <xf numFmtId="0" fontId="23" fillId="2" borderId="27" xfId="12" applyFont="1" applyFill="1" applyBorder="1" applyAlignment="1" applyProtection="1">
      <alignment horizontal="center" vertical="center"/>
    </xf>
    <xf numFmtId="0" fontId="5" fillId="2" borderId="48" xfId="12" applyFont="1" applyFill="1" applyBorder="1" applyAlignment="1" applyProtection="1">
      <alignment horizontal="left" vertical="center"/>
    </xf>
    <xf numFmtId="0" fontId="5" fillId="4" borderId="22"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wrapText="1"/>
      <protection locked="0"/>
    </xf>
    <xf numFmtId="0" fontId="5" fillId="0" borderId="84" xfId="15" applyNumberFormat="1" applyFont="1" applyBorder="1" applyAlignment="1" applyProtection="1">
      <alignment horizontal="left" vertical="center" shrinkToFit="1"/>
      <protection locked="0"/>
    </xf>
    <xf numFmtId="0" fontId="5" fillId="0" borderId="85" xfId="15" applyNumberFormat="1" applyFont="1" applyBorder="1" applyAlignment="1" applyProtection="1">
      <alignment horizontal="left" vertical="center" shrinkToFit="1"/>
      <protection locked="0"/>
    </xf>
    <xf numFmtId="0" fontId="5" fillId="0" borderId="96" xfId="15" applyNumberFormat="1" applyFont="1" applyBorder="1" applyAlignment="1" applyProtection="1">
      <alignment horizontal="left" vertical="center" shrinkToFit="1"/>
      <protection locked="0"/>
    </xf>
    <xf numFmtId="0" fontId="5" fillId="0" borderId="98" xfId="14" applyFont="1" applyBorder="1" applyAlignment="1" applyProtection="1">
      <alignment horizontal="left" vertical="center" shrinkToFit="1"/>
      <protection locked="0"/>
    </xf>
    <xf numFmtId="0" fontId="5" fillId="0" borderId="99" xfId="14" applyFont="1" applyBorder="1" applyAlignment="1" applyProtection="1">
      <alignment horizontal="left" vertical="center" shrinkToFit="1"/>
      <protection locked="0"/>
    </xf>
    <xf numFmtId="0" fontId="5" fillId="0" borderId="100" xfId="14" applyFont="1" applyBorder="1" applyAlignment="1" applyProtection="1">
      <alignment horizontal="left" vertical="center" shrinkToFit="1"/>
      <protection locked="0"/>
    </xf>
    <xf numFmtId="181" fontId="5" fillId="0" borderId="101" xfId="14" applyNumberFormat="1" applyFont="1" applyBorder="1" applyAlignment="1" applyProtection="1">
      <alignment horizontal="right" vertical="center" shrinkToFit="1"/>
      <protection locked="0"/>
    </xf>
    <xf numFmtId="181" fontId="5" fillId="0" borderId="102" xfId="14" applyNumberFormat="1" applyFont="1" applyBorder="1" applyAlignment="1" applyProtection="1">
      <alignment horizontal="right" vertical="center" shrinkToFit="1"/>
      <protection locked="0"/>
    </xf>
    <xf numFmtId="181" fontId="5" fillId="0" borderId="103" xfId="14" applyNumberFormat="1" applyFont="1" applyBorder="1" applyAlignment="1" applyProtection="1">
      <alignment horizontal="right" vertical="center" shrinkToFit="1"/>
      <protection locked="0"/>
    </xf>
    <xf numFmtId="181" fontId="5" fillId="0" borderId="104" xfId="14" applyNumberFormat="1" applyFont="1" applyBorder="1" applyAlignment="1" applyProtection="1">
      <alignment horizontal="right" vertical="center" shrinkToFit="1"/>
      <protection locked="0"/>
    </xf>
    <xf numFmtId="181" fontId="5" fillId="0" borderId="99" xfId="14" applyNumberFormat="1" applyFont="1" applyBorder="1" applyAlignment="1" applyProtection="1">
      <alignment horizontal="right" vertical="center" shrinkToFit="1"/>
      <protection locked="0"/>
    </xf>
    <xf numFmtId="181" fontId="5" fillId="0" borderId="105" xfId="14" applyNumberFormat="1" applyFont="1" applyBorder="1" applyAlignment="1" applyProtection="1">
      <alignment horizontal="right" vertical="center" shrinkToFit="1"/>
      <protection locked="0"/>
    </xf>
    <xf numFmtId="181" fontId="5" fillId="0" borderId="106" xfId="15" applyNumberFormat="1" applyFont="1" applyBorder="1" applyAlignment="1" applyProtection="1">
      <alignment horizontal="right" vertical="center" shrinkToFit="1"/>
      <protection locked="0"/>
    </xf>
    <xf numFmtId="181" fontId="5" fillId="0" borderId="102" xfId="15" applyNumberFormat="1" applyFont="1" applyBorder="1" applyAlignment="1" applyProtection="1">
      <alignment horizontal="right" vertical="center" shrinkToFit="1"/>
      <protection locked="0"/>
    </xf>
    <xf numFmtId="0" fontId="5" fillId="0" borderId="102" xfId="15" applyNumberFormat="1" applyFont="1" applyBorder="1" applyAlignment="1" applyProtection="1">
      <alignment horizontal="left" vertical="center" shrinkToFit="1"/>
      <protection locked="0"/>
    </xf>
    <xf numFmtId="0" fontId="5" fillId="0" borderId="107" xfId="15" applyNumberFormat="1" applyFont="1" applyBorder="1" applyAlignment="1" applyProtection="1">
      <alignment horizontal="left" vertical="center" shrinkToFit="1"/>
      <protection locked="0"/>
    </xf>
    <xf numFmtId="0" fontId="5" fillId="0" borderId="98" xfId="15" applyFont="1" applyBorder="1" applyAlignment="1" applyProtection="1">
      <alignment horizontal="left" vertical="center" shrinkToFit="1"/>
      <protection locked="0"/>
    </xf>
    <xf numFmtId="0" fontId="5" fillId="0" borderId="99" xfId="15" applyFont="1" applyBorder="1" applyAlignment="1" applyProtection="1">
      <alignment horizontal="left" vertical="center" shrinkToFit="1"/>
      <protection locked="0"/>
    </xf>
    <xf numFmtId="0" fontId="5" fillId="0" borderId="100" xfId="15" applyFont="1" applyBorder="1" applyAlignment="1" applyProtection="1">
      <alignment horizontal="left" vertical="center" shrinkToFit="1"/>
      <protection locked="0"/>
    </xf>
    <xf numFmtId="181" fontId="5" fillId="0" borderId="84" xfId="15" applyNumberFormat="1" applyFont="1" applyBorder="1" applyAlignment="1" applyProtection="1">
      <alignment horizontal="right" vertical="center" shrinkToFit="1"/>
      <protection locked="0"/>
    </xf>
    <xf numFmtId="181" fontId="5" fillId="0" borderId="85" xfId="15" applyNumberFormat="1" applyFont="1" applyBorder="1" applyAlignment="1" applyProtection="1">
      <alignment horizontal="right" vertical="center" shrinkToFit="1"/>
      <protection locked="0"/>
    </xf>
    <xf numFmtId="181" fontId="5" fillId="0" borderId="86" xfId="15" applyNumberFormat="1" applyFont="1" applyBorder="1" applyAlignment="1" applyProtection="1">
      <alignment horizontal="right" vertical="center" shrinkToFit="1"/>
      <protection locked="0"/>
    </xf>
    <xf numFmtId="181" fontId="5" fillId="0" borderId="93" xfId="15" applyNumberFormat="1" applyFont="1" applyBorder="1" applyAlignment="1" applyProtection="1">
      <alignment horizontal="right" vertical="center" shrinkToFit="1"/>
      <protection locked="0"/>
    </xf>
    <xf numFmtId="181" fontId="5" fillId="0" borderId="88" xfId="15" applyNumberFormat="1" applyFont="1" applyBorder="1" applyAlignment="1" applyProtection="1">
      <alignment horizontal="right" vertical="center" shrinkToFit="1"/>
      <protection locked="0"/>
    </xf>
    <xf numFmtId="0" fontId="5" fillId="0" borderId="88" xfId="15" applyNumberFormat="1" applyFont="1" applyBorder="1" applyAlignment="1" applyProtection="1">
      <alignment horizontal="left" vertical="center" shrinkToFit="1"/>
      <protection locked="0"/>
    </xf>
    <xf numFmtId="0" fontId="5" fillId="0" borderId="94" xfId="15" applyNumberFormat="1" applyFont="1" applyBorder="1" applyAlignment="1" applyProtection="1">
      <alignment horizontal="left" vertical="center" shrinkToFit="1"/>
      <protection locked="0"/>
    </xf>
    <xf numFmtId="0" fontId="5" fillId="0" borderId="84" xfId="15" applyFont="1" applyBorder="1" applyAlignment="1" applyProtection="1">
      <alignment horizontal="left" vertical="center" shrinkToFit="1"/>
      <protection locked="0"/>
    </xf>
    <xf numFmtId="0" fontId="5" fillId="0" borderId="85" xfId="15" applyFont="1" applyBorder="1" applyAlignment="1" applyProtection="1">
      <alignment horizontal="left" vertical="center" shrinkToFit="1"/>
      <protection locked="0"/>
    </xf>
    <xf numFmtId="0" fontId="5" fillId="0" borderId="86" xfId="15" applyFont="1" applyBorder="1" applyAlignment="1" applyProtection="1">
      <alignment horizontal="left" vertical="center" shrinkToFit="1"/>
      <protection locked="0"/>
    </xf>
    <xf numFmtId="181" fontId="5" fillId="0" borderId="98" xfId="15" applyNumberFormat="1" applyFont="1" applyBorder="1" applyAlignment="1" applyProtection="1">
      <alignment horizontal="right" vertical="center" shrinkToFit="1"/>
      <protection locked="0"/>
    </xf>
    <xf numFmtId="181" fontId="5" fillId="0" borderId="99" xfId="15" applyNumberFormat="1" applyFont="1" applyBorder="1" applyAlignment="1" applyProtection="1">
      <alignment horizontal="right" vertical="center" shrinkToFit="1"/>
      <protection locked="0"/>
    </xf>
    <xf numFmtId="181" fontId="5" fillId="0" borderId="100" xfId="15" applyNumberFormat="1" applyFont="1" applyBorder="1" applyAlignment="1" applyProtection="1">
      <alignment horizontal="right" vertical="center" shrinkToFit="1"/>
      <protection locked="0"/>
    </xf>
    <xf numFmtId="0" fontId="5" fillId="0" borderId="98" xfId="15" applyNumberFormat="1" applyFont="1" applyBorder="1" applyAlignment="1" applyProtection="1">
      <alignment horizontal="left" vertical="center" shrinkToFit="1"/>
      <protection locked="0"/>
    </xf>
    <xf numFmtId="0" fontId="5" fillId="0" borderId="99" xfId="15" applyNumberFormat="1" applyFont="1" applyBorder="1" applyAlignment="1" applyProtection="1">
      <alignment horizontal="left" vertical="center" shrinkToFit="1"/>
      <protection locked="0"/>
    </xf>
    <xf numFmtId="0" fontId="5" fillId="0" borderId="105" xfId="15" applyNumberFormat="1" applyFont="1" applyBorder="1" applyAlignment="1" applyProtection="1">
      <alignment horizontal="left" vertical="center" shrinkToFit="1"/>
      <protection locked="0"/>
    </xf>
    <xf numFmtId="181" fontId="5" fillId="0" borderId="109" xfId="14" applyNumberFormat="1" applyFont="1" applyBorder="1" applyAlignment="1" applyProtection="1">
      <alignment horizontal="right" vertical="center" shrinkToFit="1"/>
      <protection locked="0"/>
    </xf>
    <xf numFmtId="181" fontId="5" fillId="0" borderId="110" xfId="14" applyNumberFormat="1" applyFont="1" applyBorder="1" applyAlignment="1" applyProtection="1">
      <alignment horizontal="right" vertical="center" shrinkToFit="1"/>
      <protection locked="0"/>
    </xf>
    <xf numFmtId="181" fontId="5" fillId="0" borderId="111" xfId="14" applyNumberFormat="1" applyFont="1" applyBorder="1" applyAlignment="1" applyProtection="1">
      <alignment horizontal="right" vertical="center" shrinkToFit="1"/>
      <protection locked="0"/>
    </xf>
    <xf numFmtId="0" fontId="5" fillId="5" borderId="56" xfId="12" applyFont="1" applyFill="1" applyBorder="1" applyAlignment="1" applyProtection="1">
      <alignment horizontal="left" vertical="center" shrinkToFit="1"/>
      <protection locked="0"/>
    </xf>
    <xf numFmtId="0" fontId="5" fillId="5" borderId="57" xfId="12" applyFont="1" applyFill="1" applyBorder="1" applyAlignment="1" applyProtection="1">
      <alignment horizontal="left" vertical="center" shrinkToFit="1"/>
      <protection locked="0"/>
    </xf>
    <xf numFmtId="0" fontId="5" fillId="5" borderId="58" xfId="12" applyFont="1" applyFill="1" applyBorder="1" applyAlignment="1" applyProtection="1">
      <alignment horizontal="left" vertical="center" shrinkToFit="1"/>
      <protection locked="0"/>
    </xf>
    <xf numFmtId="181" fontId="5" fillId="5" borderId="115" xfId="15" applyNumberFormat="1" applyFont="1" applyFill="1" applyBorder="1" applyAlignment="1" applyProtection="1">
      <alignment horizontal="right" vertical="center" shrinkToFit="1"/>
      <protection locked="0"/>
    </xf>
    <xf numFmtId="181" fontId="5" fillId="5" borderId="116" xfId="15" applyNumberFormat="1" applyFont="1" applyFill="1" applyBorder="1" applyAlignment="1" applyProtection="1">
      <alignment horizontal="right" vertical="center" shrinkToFit="1"/>
      <protection locked="0"/>
    </xf>
    <xf numFmtId="181" fontId="5" fillId="5" borderId="117" xfId="15" applyNumberFormat="1" applyFont="1" applyFill="1" applyBorder="1" applyAlignment="1" applyProtection="1">
      <alignment horizontal="right" vertical="center" shrinkToFit="1"/>
      <protection locked="0"/>
    </xf>
    <xf numFmtId="181" fontId="5" fillId="5" borderId="118" xfId="15" applyNumberFormat="1" applyFont="1" applyFill="1" applyBorder="1" applyAlignment="1" applyProtection="1">
      <alignment horizontal="right" vertical="center" shrinkToFit="1"/>
      <protection locked="0"/>
    </xf>
    <xf numFmtId="181" fontId="5" fillId="5" borderId="119" xfId="15" applyNumberFormat="1" applyFont="1" applyFill="1" applyBorder="1" applyAlignment="1" applyProtection="1">
      <alignment horizontal="right" vertical="center" shrinkToFit="1"/>
      <protection locked="0"/>
    </xf>
    <xf numFmtId="181" fontId="5" fillId="5" borderId="120" xfId="15" applyNumberFormat="1" applyFont="1" applyFill="1" applyBorder="1" applyAlignment="1" applyProtection="1">
      <alignment horizontal="right" vertical="center" shrinkToFit="1"/>
      <protection locked="0"/>
    </xf>
    <xf numFmtId="181" fontId="5" fillId="5" borderId="121" xfId="15" applyNumberFormat="1" applyFont="1" applyFill="1" applyBorder="1" applyAlignment="1" applyProtection="1">
      <alignment horizontal="right" vertical="center" shrinkToFit="1"/>
      <protection locked="0"/>
    </xf>
    <xf numFmtId="0" fontId="5" fillId="5" borderId="116" xfId="15" applyNumberFormat="1" applyFont="1" applyFill="1" applyBorder="1" applyAlignment="1" applyProtection="1">
      <alignment horizontal="left" vertical="center" shrinkToFit="1"/>
      <protection locked="0"/>
    </xf>
    <xf numFmtId="0" fontId="5" fillId="5" borderId="119" xfId="15" applyNumberFormat="1" applyFont="1" applyFill="1" applyBorder="1" applyAlignment="1" applyProtection="1">
      <alignment horizontal="left" vertical="center" shrinkToFit="1"/>
      <protection locked="0"/>
    </xf>
    <xf numFmtId="181" fontId="5" fillId="0" borderId="112" xfId="15" applyNumberFormat="1" applyFont="1" applyBorder="1" applyAlignment="1" applyProtection="1">
      <alignment horizontal="right" vertical="center" shrinkToFit="1"/>
      <protection locked="0"/>
    </xf>
    <xf numFmtId="181" fontId="5" fillId="0" borderId="110" xfId="15" applyNumberFormat="1" applyFont="1" applyBorder="1" applyAlignment="1" applyProtection="1">
      <alignment horizontal="right" vertical="center" shrinkToFit="1"/>
      <protection locked="0"/>
    </xf>
    <xf numFmtId="0" fontId="5" fillId="0" borderId="110" xfId="15" applyNumberFormat="1" applyFont="1" applyBorder="1" applyAlignment="1" applyProtection="1">
      <alignment horizontal="left" vertical="center" shrinkToFit="1"/>
      <protection locked="0"/>
    </xf>
    <xf numFmtId="0" fontId="5" fillId="0" borderId="113" xfId="15" applyNumberFormat="1" applyFont="1" applyBorder="1" applyAlignment="1" applyProtection="1">
      <alignment horizontal="left" vertical="center" shrinkToFit="1"/>
      <protection locked="0"/>
    </xf>
    <xf numFmtId="0" fontId="5" fillId="0" borderId="52" xfId="12" applyFont="1" applyBorder="1" applyAlignment="1" applyProtection="1">
      <alignment horizontal="center" vertical="center"/>
      <protection locked="0"/>
    </xf>
    <xf numFmtId="0" fontId="5" fillId="0" borderId="54" xfId="12" applyFont="1" applyBorder="1" applyAlignment="1" applyProtection="1">
      <alignment horizontal="center" vertical="center"/>
      <protection locked="0"/>
    </xf>
    <xf numFmtId="0" fontId="5" fillId="2" borderId="23" xfId="12" applyFont="1" applyFill="1" applyBorder="1" applyAlignment="1" applyProtection="1">
      <alignment horizontal="left" vertical="center"/>
    </xf>
    <xf numFmtId="181" fontId="5" fillId="5" borderId="64" xfId="15" applyNumberFormat="1" applyFont="1" applyFill="1" applyBorder="1" applyAlignment="1" applyProtection="1">
      <alignment horizontal="right" vertical="center" shrinkToFit="1"/>
      <protection locked="0"/>
    </xf>
    <xf numFmtId="181" fontId="5" fillId="5" borderId="57" xfId="15" applyNumberFormat="1" applyFont="1" applyFill="1" applyBorder="1" applyAlignment="1" applyProtection="1">
      <alignment horizontal="right" vertical="center" shrinkToFit="1"/>
      <protection locked="0"/>
    </xf>
    <xf numFmtId="181" fontId="5" fillId="5" borderId="59" xfId="15" applyNumberFormat="1" applyFont="1" applyFill="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wrapText="1" shrinkToFit="1"/>
      <protection locked="0"/>
    </xf>
    <xf numFmtId="0" fontId="5" fillId="4" borderId="23" xfId="12" applyFont="1" applyFill="1" applyBorder="1" applyAlignment="1" applyProtection="1">
      <alignment horizontal="center" vertical="center" shrinkToFit="1"/>
      <protection locked="0"/>
    </xf>
    <xf numFmtId="0" fontId="5" fillId="4" borderId="24" xfId="12" applyFont="1" applyFill="1" applyBorder="1" applyAlignment="1" applyProtection="1">
      <alignment horizontal="center" vertical="center" shrinkToFit="1"/>
      <protection locked="0"/>
    </xf>
    <xf numFmtId="0" fontId="5" fillId="4" borderId="78" xfId="12" applyFont="1" applyFill="1" applyBorder="1" applyAlignment="1" applyProtection="1">
      <alignment horizontal="center" vertical="center" shrinkToFit="1"/>
      <protection locked="0"/>
    </xf>
    <xf numFmtId="0" fontId="5" fillId="4" borderId="79" xfId="12" applyFont="1" applyFill="1" applyBorder="1" applyAlignment="1" applyProtection="1">
      <alignment horizontal="center" vertical="center" shrinkToFit="1"/>
      <protection locked="0"/>
    </xf>
    <xf numFmtId="0" fontId="5" fillId="4" borderId="82" xfId="12" applyFont="1" applyFill="1" applyBorder="1" applyAlignment="1" applyProtection="1">
      <alignment horizontal="center" vertical="center" shrinkToFit="1"/>
      <protection locked="0"/>
    </xf>
    <xf numFmtId="181" fontId="5" fillId="0" borderId="124" xfId="12" applyNumberFormat="1" applyFont="1" applyBorder="1" applyAlignment="1" applyProtection="1">
      <alignment horizontal="right" vertical="center" shrinkToFit="1"/>
      <protection locked="0"/>
    </xf>
    <xf numFmtId="179" fontId="5" fillId="0" borderId="124" xfId="12" applyNumberFormat="1" applyFont="1" applyBorder="1" applyAlignment="1" applyProtection="1">
      <alignment horizontal="right" vertical="center" shrinkToFit="1"/>
      <protection locked="0"/>
    </xf>
    <xf numFmtId="0" fontId="5" fillId="0" borderId="124" xfId="12" applyFont="1" applyBorder="1" applyAlignment="1" applyProtection="1">
      <alignment horizontal="left" vertical="center" shrinkToFit="1"/>
      <protection locked="0"/>
    </xf>
    <xf numFmtId="0" fontId="5" fillId="0" borderId="127" xfId="12" applyFont="1" applyBorder="1" applyAlignment="1" applyProtection="1">
      <alignment horizontal="left" vertical="center" shrinkToFit="1"/>
      <protection locked="0"/>
    </xf>
    <xf numFmtId="181" fontId="5" fillId="0" borderId="123" xfId="14" applyNumberFormat="1" applyFont="1" applyBorder="1" applyAlignment="1" applyProtection="1">
      <alignment horizontal="right" vertical="center" shrinkToFit="1"/>
      <protection locked="0"/>
    </xf>
    <xf numFmtId="181" fontId="5" fillId="0" borderId="124" xfId="14" applyNumberFormat="1" applyFont="1" applyBorder="1" applyAlignment="1" applyProtection="1">
      <alignment horizontal="right" vertical="center" shrinkToFit="1"/>
      <protection locked="0"/>
    </xf>
    <xf numFmtId="181" fontId="5" fillId="0" borderId="125" xfId="14" applyNumberFormat="1" applyFont="1" applyBorder="1" applyAlignment="1" applyProtection="1">
      <alignment horizontal="right" vertical="center" shrinkToFit="1"/>
      <protection locked="0"/>
    </xf>
    <xf numFmtId="181" fontId="5" fillId="0" borderId="126" xfId="14" applyNumberFormat="1" applyFont="1" applyBorder="1" applyAlignment="1" applyProtection="1">
      <alignment horizontal="right" vertical="center" shrinkToFit="1"/>
      <protection locked="0"/>
    </xf>
    <xf numFmtId="181" fontId="5" fillId="0" borderId="127" xfId="14" applyNumberFormat="1" applyFont="1" applyBorder="1" applyAlignment="1" applyProtection="1">
      <alignment horizontal="right" vertical="center" shrinkToFit="1"/>
      <protection locked="0"/>
    </xf>
    <xf numFmtId="181" fontId="5" fillId="0" borderId="128" xfId="12" applyNumberFormat="1" applyFont="1" applyBorder="1" applyAlignment="1" applyProtection="1">
      <alignment horizontal="right" vertical="center" shrinkToFit="1"/>
      <protection locked="0"/>
    </xf>
    <xf numFmtId="0" fontId="5" fillId="0" borderId="102" xfId="12" applyFont="1" applyBorder="1" applyAlignment="1" applyProtection="1">
      <alignment horizontal="left" vertical="center" shrinkToFit="1"/>
      <protection locked="0"/>
    </xf>
    <xf numFmtId="0" fontId="5" fillId="0" borderId="107" xfId="12" applyFont="1" applyBorder="1" applyAlignment="1" applyProtection="1">
      <alignment horizontal="left" vertical="center" shrinkToFit="1"/>
      <protection locked="0"/>
    </xf>
    <xf numFmtId="181" fontId="5" fillId="0" borderId="106" xfId="12" applyNumberFormat="1" applyFont="1" applyBorder="1" applyAlignment="1" applyProtection="1">
      <alignment horizontal="right" vertical="center" shrinkToFit="1"/>
      <protection locked="0"/>
    </xf>
    <xf numFmtId="181" fontId="5" fillId="0" borderId="102" xfId="12" applyNumberFormat="1" applyFont="1" applyBorder="1" applyAlignment="1" applyProtection="1">
      <alignment horizontal="right" vertical="center" shrinkToFit="1"/>
      <protection locked="0"/>
    </xf>
    <xf numFmtId="179" fontId="5" fillId="0" borderId="102" xfId="12" applyNumberFormat="1" applyFont="1" applyBorder="1" applyAlignment="1" applyProtection="1">
      <alignment horizontal="right" vertical="center" shrinkToFit="1"/>
      <protection locked="0"/>
    </xf>
    <xf numFmtId="181" fontId="5" fillId="2" borderId="101" xfId="13" applyNumberFormat="1" applyFont="1" applyFill="1" applyBorder="1" applyAlignment="1" applyProtection="1">
      <alignment horizontal="right" vertical="center" shrinkToFit="1"/>
      <protection locked="0"/>
    </xf>
    <xf numFmtId="181" fontId="5" fillId="2" borderId="102" xfId="13" applyNumberFormat="1" applyFont="1" applyFill="1" applyBorder="1" applyAlignment="1" applyProtection="1">
      <alignment horizontal="right" vertical="center" shrinkToFit="1"/>
      <protection locked="0"/>
    </xf>
    <xf numFmtId="181" fontId="5" fillId="2" borderId="103" xfId="13" applyNumberFormat="1" applyFont="1" applyFill="1" applyBorder="1" applyAlignment="1" applyProtection="1">
      <alignment horizontal="right" vertical="center" shrinkToFit="1"/>
      <protection locked="0"/>
    </xf>
    <xf numFmtId="181" fontId="5" fillId="2" borderId="106" xfId="13" applyNumberFormat="1" applyFont="1" applyFill="1" applyBorder="1" applyAlignment="1" applyProtection="1">
      <alignment horizontal="right" vertical="center" shrinkToFit="1"/>
      <protection locked="0"/>
    </xf>
    <xf numFmtId="179" fontId="5" fillId="2" borderId="102" xfId="13" applyNumberFormat="1" applyFont="1" applyFill="1" applyBorder="1" applyAlignment="1" applyProtection="1">
      <alignment horizontal="right" vertical="center" shrinkToFit="1"/>
      <protection locked="0"/>
    </xf>
    <xf numFmtId="181" fontId="5" fillId="5" borderId="129" xfId="12" applyNumberFormat="1" applyFont="1" applyFill="1" applyBorder="1" applyAlignment="1" applyProtection="1">
      <alignment horizontal="right" vertical="center" shrinkToFit="1"/>
      <protection locked="0"/>
    </xf>
    <xf numFmtId="181" fontId="5" fillId="5" borderId="121" xfId="12" applyNumberFormat="1" applyFont="1" applyFill="1" applyBorder="1" applyAlignment="1" applyProtection="1">
      <alignment horizontal="right" vertical="center" shrinkToFit="1"/>
      <protection locked="0"/>
    </xf>
    <xf numFmtId="181" fontId="5" fillId="5" borderId="130" xfId="12" applyNumberFormat="1" applyFont="1" applyFill="1" applyBorder="1" applyAlignment="1" applyProtection="1">
      <alignment horizontal="right" vertical="center" shrinkToFit="1"/>
      <protection locked="0"/>
    </xf>
    <xf numFmtId="181" fontId="5" fillId="5" borderId="118" xfId="12" applyNumberFormat="1" applyFont="1" applyFill="1" applyBorder="1" applyAlignment="1" applyProtection="1">
      <alignment horizontal="right" vertical="center" shrinkToFit="1"/>
      <protection locked="0"/>
    </xf>
    <xf numFmtId="181" fontId="5" fillId="5" borderId="116" xfId="12" applyNumberFormat="1" applyFont="1" applyFill="1" applyBorder="1" applyAlignment="1" applyProtection="1">
      <alignment horizontal="right" vertical="center" shrinkToFit="1"/>
      <protection locked="0"/>
    </xf>
    <xf numFmtId="181" fontId="5" fillId="5" borderId="119" xfId="12" applyNumberFormat="1" applyFont="1" applyFill="1" applyBorder="1" applyAlignment="1" applyProtection="1">
      <alignment horizontal="right" vertical="center" shrinkToFit="1"/>
      <protection locked="0"/>
    </xf>
    <xf numFmtId="181" fontId="5" fillId="5" borderId="120" xfId="12" applyNumberFormat="1" applyFont="1" applyFill="1" applyBorder="1" applyAlignment="1" applyProtection="1">
      <alignment horizontal="right" vertical="center" shrinkToFit="1"/>
      <protection locked="0"/>
    </xf>
    <xf numFmtId="0" fontId="5" fillId="0" borderId="67" xfId="12" applyFont="1" applyBorder="1" applyAlignment="1" applyProtection="1">
      <alignment horizontal="center" vertical="center" shrinkToFit="1"/>
      <protection locked="0"/>
    </xf>
    <xf numFmtId="179" fontId="5" fillId="5" borderId="121" xfId="12" applyNumberFormat="1" applyFont="1" applyFill="1" applyBorder="1" applyAlignment="1" applyProtection="1">
      <alignment horizontal="right" vertical="center" shrinkToFit="1"/>
      <protection locked="0"/>
    </xf>
    <xf numFmtId="0" fontId="5" fillId="5" borderId="116" xfId="12" applyNumberFormat="1" applyFont="1" applyFill="1" applyBorder="1" applyAlignment="1" applyProtection="1">
      <alignment horizontal="left" vertical="center" shrinkToFit="1"/>
      <protection locked="0"/>
    </xf>
    <xf numFmtId="0" fontId="5" fillId="5" borderId="119" xfId="12" applyNumberFormat="1" applyFont="1" applyFill="1" applyBorder="1" applyAlignment="1" applyProtection="1">
      <alignment horizontal="left" vertical="center" shrinkToFit="1"/>
      <protection locked="0"/>
    </xf>
    <xf numFmtId="181" fontId="5" fillId="5" borderId="64" xfId="12" applyNumberFormat="1" applyFont="1" applyFill="1" applyBorder="1" applyAlignment="1" applyProtection="1">
      <alignment horizontal="right" vertical="center" shrinkToFit="1"/>
      <protection locked="0"/>
    </xf>
    <xf numFmtId="181" fontId="5" fillId="5" borderId="57" xfId="12" applyNumberFormat="1" applyFont="1" applyFill="1" applyBorder="1" applyAlignment="1" applyProtection="1">
      <alignment horizontal="right" vertical="center" shrinkToFit="1"/>
      <protection locked="0"/>
    </xf>
    <xf numFmtId="181" fontId="5" fillId="5" borderId="59" xfId="12" applyNumberFormat="1" applyFont="1" applyFill="1" applyBorder="1" applyAlignment="1" applyProtection="1">
      <alignment horizontal="right" vertical="center" shrinkToFit="1"/>
      <protection locked="0"/>
    </xf>
    <xf numFmtId="0" fontId="5" fillId="4" borderId="20" xfId="12" applyFont="1" applyFill="1" applyBorder="1" applyAlignment="1" applyProtection="1">
      <alignment horizontal="center" vertical="center" wrapText="1" shrinkToFit="1"/>
      <protection locked="0"/>
    </xf>
    <xf numFmtId="0" fontId="5" fillId="4" borderId="18"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shrinkToFit="1"/>
      <protection locked="0"/>
    </xf>
    <xf numFmtId="0" fontId="5" fillId="4" borderId="80"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protection locked="0"/>
    </xf>
    <xf numFmtId="0" fontId="5" fillId="2" borderId="98" xfId="12" applyNumberFormat="1" applyFont="1" applyFill="1" applyBorder="1" applyAlignment="1" applyProtection="1">
      <alignment horizontal="left" vertical="center" shrinkToFit="1"/>
      <protection locked="0"/>
    </xf>
    <xf numFmtId="0" fontId="5" fillId="2" borderId="99" xfId="12" applyNumberFormat="1" applyFont="1" applyFill="1" applyBorder="1" applyAlignment="1" applyProtection="1">
      <alignment horizontal="left" vertical="center" shrinkToFit="1"/>
      <protection locked="0"/>
    </xf>
    <xf numFmtId="0" fontId="5" fillId="2" borderId="105" xfId="12" applyNumberFormat="1" applyFont="1" applyFill="1" applyBorder="1" applyAlignment="1" applyProtection="1">
      <alignment horizontal="left" vertical="center" shrinkToFit="1"/>
      <protection locked="0"/>
    </xf>
    <xf numFmtId="181" fontId="5" fillId="2" borderId="98" xfId="12" applyNumberFormat="1" applyFont="1" applyFill="1" applyBorder="1" applyAlignment="1" applyProtection="1">
      <alignment horizontal="right" vertical="center" shrinkToFit="1"/>
      <protection locked="0"/>
    </xf>
    <xf numFmtId="181" fontId="5" fillId="2" borderId="99" xfId="12" applyNumberFormat="1" applyFont="1" applyFill="1" applyBorder="1" applyAlignment="1" applyProtection="1">
      <alignment horizontal="right" vertical="center" shrinkToFit="1"/>
      <protection locked="0"/>
    </xf>
    <xf numFmtId="181" fontId="5" fillId="2" borderId="100" xfId="12" applyNumberFormat="1" applyFont="1" applyFill="1" applyBorder="1" applyAlignment="1" applyProtection="1">
      <alignment horizontal="right" vertical="center" shrinkToFit="1"/>
      <protection locked="0"/>
    </xf>
    <xf numFmtId="0" fontId="5" fillId="2" borderId="98" xfId="12" applyFont="1" applyFill="1" applyBorder="1" applyAlignment="1" applyProtection="1">
      <alignment horizontal="left" vertical="center" shrinkToFit="1"/>
      <protection locked="0"/>
    </xf>
    <xf numFmtId="0" fontId="5" fillId="2" borderId="99" xfId="12" applyFont="1" applyFill="1" applyBorder="1" applyAlignment="1" applyProtection="1">
      <alignment horizontal="left" vertical="center" shrinkToFit="1"/>
      <protection locked="0"/>
    </xf>
    <xf numFmtId="0" fontId="5" fillId="2" borderId="100" xfId="12" applyFont="1" applyFill="1" applyBorder="1" applyAlignment="1" applyProtection="1">
      <alignment horizontal="left" vertical="center" shrinkToFit="1"/>
      <protection locked="0"/>
    </xf>
    <xf numFmtId="181" fontId="5" fillId="0" borderId="88" xfId="12" applyNumberFormat="1" applyFont="1" applyBorder="1" applyAlignment="1" applyProtection="1">
      <alignment horizontal="right" vertical="center" shrinkToFit="1"/>
      <protection locked="0"/>
    </xf>
    <xf numFmtId="0" fontId="5" fillId="0" borderId="88" xfId="12" applyNumberFormat="1" applyFont="1" applyBorder="1" applyAlignment="1" applyProtection="1">
      <alignment horizontal="left" vertical="center" shrinkToFit="1"/>
      <protection locked="0"/>
    </xf>
    <xf numFmtId="0" fontId="5" fillId="0" borderId="94" xfId="12" applyNumberFormat="1" applyFont="1" applyBorder="1" applyAlignment="1" applyProtection="1">
      <alignment horizontal="left" vertical="center" shrinkToFit="1"/>
      <protection locked="0"/>
    </xf>
    <xf numFmtId="0" fontId="5" fillId="0" borderId="84" xfId="12" applyFont="1" applyBorder="1" applyAlignment="1" applyProtection="1">
      <alignment horizontal="left" vertical="center" shrinkToFit="1"/>
      <protection locked="0"/>
    </xf>
    <xf numFmtId="0" fontId="5" fillId="0" borderId="85" xfId="12" applyFont="1" applyBorder="1" applyAlignment="1" applyProtection="1">
      <alignment horizontal="left" vertical="center" shrinkToFit="1"/>
      <protection locked="0"/>
    </xf>
    <xf numFmtId="0" fontId="5" fillId="0" borderId="86" xfId="12" applyFont="1" applyBorder="1" applyAlignment="1" applyProtection="1">
      <alignment horizontal="left" vertical="center" shrinkToFit="1"/>
      <protection locked="0"/>
    </xf>
    <xf numFmtId="181" fontId="5" fillId="0" borderId="87" xfId="12" applyNumberFormat="1" applyFont="1" applyBorder="1" applyAlignment="1" applyProtection="1">
      <alignment horizontal="right" vertical="center" shrinkToFit="1"/>
      <protection locked="0"/>
    </xf>
    <xf numFmtId="0" fontId="5" fillId="0" borderId="98" xfId="12" applyFont="1" applyBorder="1" applyAlignment="1" applyProtection="1">
      <alignment horizontal="left" vertical="center" shrinkToFit="1"/>
      <protection locked="0"/>
    </xf>
    <xf numFmtId="0" fontId="5" fillId="0" borderId="99" xfId="12" applyFont="1" applyBorder="1" applyAlignment="1" applyProtection="1">
      <alignment horizontal="left" vertical="center" shrinkToFit="1"/>
      <protection locked="0"/>
    </xf>
    <xf numFmtId="0" fontId="5" fillId="0" borderId="100" xfId="12" applyFont="1" applyBorder="1" applyAlignment="1" applyProtection="1">
      <alignment horizontal="left" vertical="center" shrinkToFit="1"/>
      <protection locked="0"/>
    </xf>
    <xf numFmtId="181" fontId="5" fillId="0" borderId="101" xfId="12" applyNumberFormat="1" applyFont="1" applyBorder="1" applyAlignment="1" applyProtection="1">
      <alignment horizontal="right" vertical="center" shrinkToFit="1"/>
      <protection locked="0"/>
    </xf>
    <xf numFmtId="0" fontId="5" fillId="0" borderId="102" xfId="12" applyNumberFormat="1" applyFont="1" applyBorder="1" applyAlignment="1" applyProtection="1">
      <alignment horizontal="left" vertical="center" shrinkToFit="1"/>
      <protection locked="0"/>
    </xf>
    <xf numFmtId="0" fontId="5" fillId="0" borderId="107" xfId="12" applyNumberFormat="1" applyFont="1" applyBorder="1" applyAlignment="1" applyProtection="1">
      <alignment horizontal="left" vertical="center" shrinkToFit="1"/>
      <protection locked="0"/>
    </xf>
    <xf numFmtId="181" fontId="5" fillId="0" borderId="98" xfId="12" applyNumberFormat="1" applyFont="1" applyBorder="1" applyAlignment="1" applyProtection="1">
      <alignment horizontal="right" vertical="center" shrinkToFit="1"/>
      <protection locked="0"/>
    </xf>
    <xf numFmtId="181" fontId="5" fillId="0" borderId="99" xfId="12" applyNumberFormat="1" applyFont="1" applyBorder="1" applyAlignment="1" applyProtection="1">
      <alignment horizontal="right" vertical="center" shrinkToFit="1"/>
      <protection locked="0"/>
    </xf>
    <xf numFmtId="181" fontId="5" fillId="0" borderId="103" xfId="12" applyNumberFormat="1" applyFont="1" applyBorder="1" applyAlignment="1" applyProtection="1">
      <alignment horizontal="right" vertical="center" shrinkToFit="1"/>
      <protection locked="0"/>
    </xf>
    <xf numFmtId="0" fontId="5" fillId="2" borderId="132" xfId="12" applyFont="1" applyFill="1" applyBorder="1" applyAlignment="1" applyProtection="1">
      <alignment horizontal="left" vertical="center" shrinkToFit="1"/>
      <protection locked="0"/>
    </xf>
    <xf numFmtId="0" fontId="5" fillId="2" borderId="133" xfId="12" applyFont="1" applyFill="1" applyBorder="1" applyAlignment="1" applyProtection="1">
      <alignment horizontal="left" vertical="center" shrinkToFit="1"/>
      <protection locked="0"/>
    </xf>
    <xf numFmtId="0" fontId="5" fillId="2" borderId="134" xfId="12" applyFont="1" applyFill="1" applyBorder="1" applyAlignment="1" applyProtection="1">
      <alignment horizontal="left" vertical="center" shrinkToFit="1"/>
      <protection locked="0"/>
    </xf>
    <xf numFmtId="181" fontId="5" fillId="2" borderId="109" xfId="12" applyNumberFormat="1" applyFont="1" applyFill="1" applyBorder="1" applyAlignment="1" applyProtection="1">
      <alignment horizontal="right" vertical="center" shrinkToFit="1"/>
      <protection locked="0"/>
    </xf>
    <xf numFmtId="181" fontId="5" fillId="2" borderId="110" xfId="12" applyNumberFormat="1" applyFont="1" applyFill="1" applyBorder="1" applyAlignment="1" applyProtection="1">
      <alignment horizontal="right" vertical="center" shrinkToFit="1"/>
      <protection locked="0"/>
    </xf>
    <xf numFmtId="0" fontId="5" fillId="2" borderId="110" xfId="12" applyNumberFormat="1" applyFont="1" applyFill="1" applyBorder="1" applyAlignment="1" applyProtection="1">
      <alignment horizontal="left" vertical="center" shrinkToFit="1"/>
      <protection locked="0"/>
    </xf>
    <xf numFmtId="0" fontId="5" fillId="2" borderId="113" xfId="12" applyNumberFormat="1" applyFont="1" applyFill="1" applyBorder="1" applyAlignment="1" applyProtection="1">
      <alignment horizontal="left" vertical="center" shrinkToFit="1"/>
      <protection locked="0"/>
    </xf>
    <xf numFmtId="181" fontId="5" fillId="5" borderId="135" xfId="12" applyNumberFormat="1" applyFont="1" applyFill="1" applyBorder="1" applyAlignment="1" applyProtection="1">
      <alignment horizontal="right" vertical="center" shrinkToFit="1"/>
      <protection locked="0"/>
    </xf>
    <xf numFmtId="181" fontId="5" fillId="5" borderId="136" xfId="12" applyNumberFormat="1" applyFont="1" applyFill="1" applyBorder="1" applyAlignment="1" applyProtection="1">
      <alignment horizontal="right" vertical="center" shrinkToFit="1"/>
      <protection locked="0"/>
    </xf>
    <xf numFmtId="181" fontId="5" fillId="5" borderId="137" xfId="12" applyNumberFormat="1" applyFont="1" applyFill="1" applyBorder="1" applyAlignment="1" applyProtection="1">
      <alignment horizontal="right" vertical="center" shrinkToFit="1"/>
      <protection locked="0"/>
    </xf>
    <xf numFmtId="181" fontId="5" fillId="5" borderId="56" xfId="12" applyNumberFormat="1" applyFont="1" applyFill="1" applyBorder="1" applyAlignment="1" applyProtection="1">
      <alignment horizontal="right" vertical="center" shrinkToFit="1"/>
      <protection locked="0"/>
    </xf>
    <xf numFmtId="181" fontId="5" fillId="5" borderId="58" xfId="12" applyNumberFormat="1" applyFont="1" applyFill="1" applyBorder="1" applyAlignment="1" applyProtection="1">
      <alignment horizontal="right" vertical="center" shrinkToFit="1"/>
      <protection locked="0"/>
    </xf>
    <xf numFmtId="0" fontId="5" fillId="2" borderId="10" xfId="12" applyFont="1" applyFill="1" applyBorder="1" applyAlignment="1" applyProtection="1">
      <alignment horizontal="center" vertical="center"/>
    </xf>
    <xf numFmtId="0" fontId="5" fillId="2" borderId="9" xfId="12" applyFont="1" applyFill="1" applyBorder="1" applyAlignment="1" applyProtection="1">
      <alignment horizontal="center" vertical="center"/>
    </xf>
    <xf numFmtId="0" fontId="5" fillId="2" borderId="11" xfId="12" applyFont="1" applyFill="1" applyBorder="1" applyAlignment="1" applyProtection="1">
      <alignment horizontal="center" vertical="center"/>
    </xf>
    <xf numFmtId="0" fontId="5" fillId="2" borderId="55" xfId="12" applyFont="1" applyFill="1" applyBorder="1" applyAlignment="1" applyProtection="1">
      <alignment horizontal="center" vertical="center"/>
    </xf>
    <xf numFmtId="0" fontId="5" fillId="2" borderId="40" xfId="12" applyFont="1" applyFill="1" applyBorder="1" applyProtection="1">
      <alignment vertical="center"/>
    </xf>
    <xf numFmtId="0" fontId="5" fillId="2" borderId="2" xfId="12" applyFont="1" applyFill="1" applyBorder="1" applyProtection="1">
      <alignment vertical="center"/>
    </xf>
    <xf numFmtId="0" fontId="5" fillId="2" borderId="3" xfId="12" applyFont="1" applyFill="1" applyBorder="1" applyProtection="1">
      <alignment vertical="center"/>
    </xf>
    <xf numFmtId="181" fontId="5" fillId="2" borderId="1"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68" xfId="14" applyNumberFormat="1" applyFont="1" applyFill="1" applyBorder="1" applyAlignment="1" applyProtection="1">
      <alignment horizontal="right" vertical="center" shrinkToFit="1"/>
    </xf>
    <xf numFmtId="181" fontId="5" fillId="2" borderId="70" xfId="14" applyNumberFormat="1" applyFont="1" applyFill="1" applyBorder="1" applyAlignment="1" applyProtection="1">
      <alignment horizontal="right" vertical="center" shrinkToFit="1"/>
    </xf>
    <xf numFmtId="179" fontId="5" fillId="2" borderId="70" xfId="14" applyNumberFormat="1" applyFont="1" applyFill="1" applyBorder="1" applyAlignment="1" applyProtection="1">
      <alignment horizontal="right" vertical="center" shrinkToFit="1"/>
    </xf>
    <xf numFmtId="179" fontId="5" fillId="2" borderId="2" xfId="14" applyNumberFormat="1" applyFont="1" applyFill="1" applyBorder="1" applyAlignment="1" applyProtection="1">
      <alignment horizontal="right" vertical="center" shrinkToFit="1"/>
    </xf>
    <xf numFmtId="179" fontId="5" fillId="2" borderId="41"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xf>
    <xf numFmtId="0" fontId="5" fillId="2" borderId="2" xfId="12" applyFont="1" applyFill="1" applyBorder="1" applyAlignment="1" applyProtection="1">
      <alignment horizontal="center" vertical="top"/>
    </xf>
    <xf numFmtId="0" fontId="5" fillId="2" borderId="31" xfId="12" applyFont="1" applyFill="1" applyBorder="1" applyAlignment="1" applyProtection="1">
      <alignment horizontal="center" vertical="top"/>
    </xf>
    <xf numFmtId="0" fontId="5" fillId="2" borderId="0" xfId="12" applyFont="1" applyFill="1" applyBorder="1" applyAlignment="1" applyProtection="1">
      <alignment horizontal="center" vertical="top"/>
    </xf>
    <xf numFmtId="0" fontId="5" fillId="2" borderId="33" xfId="12" applyFont="1" applyFill="1" applyBorder="1" applyAlignment="1" applyProtection="1">
      <alignment horizontal="center" vertical="top"/>
    </xf>
    <xf numFmtId="0" fontId="5" fillId="2" borderId="7" xfId="12" applyFont="1" applyFill="1" applyBorder="1" applyAlignment="1" applyProtection="1">
      <alignment horizontal="center" vertical="top"/>
    </xf>
    <xf numFmtId="0" fontId="5" fillId="2" borderId="37" xfId="12" applyFont="1" applyFill="1" applyBorder="1" applyAlignment="1" applyProtection="1">
      <alignment horizontal="center" vertical="center"/>
    </xf>
    <xf numFmtId="0" fontId="5" fillId="2" borderId="12" xfId="12" applyFont="1" applyFill="1" applyBorder="1" applyAlignment="1" applyProtection="1">
      <alignment horizontal="center" vertical="center"/>
    </xf>
    <xf numFmtId="0" fontId="5" fillId="5" borderId="56" xfId="12" applyNumberFormat="1" applyFont="1" applyFill="1" applyBorder="1" applyAlignment="1" applyProtection="1">
      <alignment horizontal="left" vertical="center" shrinkToFit="1"/>
      <protection locked="0"/>
    </xf>
    <xf numFmtId="0" fontId="5" fillId="5" borderId="57" xfId="12" applyNumberFormat="1" applyFont="1" applyFill="1" applyBorder="1" applyAlignment="1" applyProtection="1">
      <alignment horizontal="left" vertical="center" shrinkToFit="1"/>
      <protection locked="0"/>
    </xf>
    <xf numFmtId="0" fontId="5" fillId="5" borderId="59" xfId="12" applyNumberFormat="1" applyFont="1" applyFill="1" applyBorder="1" applyAlignment="1" applyProtection="1">
      <alignment horizontal="left" vertical="center" shrinkToFit="1"/>
      <protection locked="0"/>
    </xf>
    <xf numFmtId="0" fontId="5" fillId="2" borderId="23" xfId="12" applyFont="1" applyFill="1" applyBorder="1" applyAlignment="1" applyProtection="1">
      <alignment horizontal="left" vertical="center" wrapText="1"/>
    </xf>
    <xf numFmtId="0" fontId="5" fillId="2" borderId="0" xfId="13" applyFont="1" applyFill="1" applyAlignment="1" applyProtection="1">
      <alignment horizontal="left" vertical="center"/>
    </xf>
    <xf numFmtId="0" fontId="5" fillId="2" borderId="33" xfId="12" applyFont="1" applyFill="1" applyBorder="1" applyAlignment="1" applyProtection="1">
      <alignment horizontal="center" vertical="center"/>
    </xf>
    <xf numFmtId="0" fontId="5" fillId="2" borderId="7" xfId="12" applyFont="1" applyFill="1" applyBorder="1" applyAlignment="1" applyProtection="1">
      <alignment horizontal="center" vertical="center"/>
    </xf>
    <xf numFmtId="0" fontId="5" fillId="2" borderId="34" xfId="12" applyFont="1" applyFill="1" applyBorder="1" applyAlignment="1" applyProtection="1">
      <alignment horizontal="center" vertical="center"/>
    </xf>
    <xf numFmtId="179" fontId="5" fillId="2" borderId="73" xfId="14" applyNumberFormat="1" applyFont="1" applyFill="1" applyBorder="1" applyAlignment="1" applyProtection="1">
      <alignment horizontal="right" vertical="center" shrinkToFit="1"/>
    </xf>
    <xf numFmtId="179" fontId="5" fillId="2" borderId="29"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5" xfId="12" applyFont="1" applyFill="1" applyBorder="1" applyAlignment="1" applyProtection="1">
      <alignment vertical="center"/>
    </xf>
    <xf numFmtId="181" fontId="5" fillId="2" borderId="141" xfId="14" applyNumberFormat="1" applyFont="1" applyFill="1" applyBorder="1" applyAlignment="1" applyProtection="1">
      <alignment horizontal="right" vertical="center" shrinkToFit="1"/>
    </xf>
    <xf numFmtId="181" fontId="5" fillId="2" borderId="72" xfId="14" applyNumberFormat="1" applyFont="1" applyFill="1" applyBorder="1" applyAlignment="1" applyProtection="1">
      <alignment horizontal="right" vertical="center" shrinkToFit="1"/>
    </xf>
    <xf numFmtId="179" fontId="5" fillId="2" borderId="72" xfId="14" applyNumberFormat="1" applyFont="1" applyFill="1" applyBorder="1" applyAlignment="1" applyProtection="1">
      <alignment horizontal="right" vertical="center" shrinkToFit="1"/>
    </xf>
    <xf numFmtId="179" fontId="5" fillId="2" borderId="142" xfId="14" applyNumberFormat="1" applyFont="1" applyFill="1" applyBorder="1" applyAlignment="1" applyProtection="1">
      <alignment horizontal="right" vertical="center" shrinkToFit="1"/>
    </xf>
    <xf numFmtId="0" fontId="5" fillId="2" borderId="1"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3" xfId="12" applyFont="1" applyFill="1" applyBorder="1" applyAlignment="1" applyProtection="1">
      <alignment vertical="center"/>
    </xf>
    <xf numFmtId="181" fontId="5" fillId="2" borderId="138" xfId="14" applyNumberFormat="1" applyFont="1" applyFill="1" applyBorder="1" applyAlignment="1" applyProtection="1">
      <alignment horizontal="right" vertical="center" shrinkToFit="1"/>
    </xf>
    <xf numFmtId="181" fontId="5" fillId="2" borderId="69" xfId="14" applyNumberFormat="1" applyFont="1" applyFill="1" applyBorder="1" applyAlignment="1" applyProtection="1">
      <alignment horizontal="right" vertical="center" shrinkToFit="1"/>
    </xf>
    <xf numFmtId="179" fontId="5" fillId="2" borderId="69" xfId="14" applyNumberFormat="1" applyFont="1" applyFill="1" applyBorder="1" applyAlignment="1" applyProtection="1">
      <alignment horizontal="right" vertical="center" shrinkToFit="1"/>
    </xf>
    <xf numFmtId="179" fontId="5" fillId="2" borderId="140"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left" vertical="center"/>
    </xf>
    <xf numFmtId="0" fontId="5" fillId="2" borderId="0" xfId="12" applyFont="1" applyFill="1" applyBorder="1" applyAlignment="1" applyProtection="1">
      <alignment horizontal="left" vertical="center"/>
    </xf>
    <xf numFmtId="0" fontId="5" fillId="2" borderId="5" xfId="12" applyFont="1" applyFill="1" applyBorder="1" applyAlignment="1" applyProtection="1">
      <alignment horizontal="left" vertical="center"/>
    </xf>
    <xf numFmtId="181" fontId="5" fillId="2" borderId="4" xfId="13" applyNumberFormat="1" applyFont="1" applyFill="1" applyBorder="1" applyAlignment="1" applyProtection="1">
      <alignment horizontal="right" vertical="center" shrinkToFit="1"/>
    </xf>
    <xf numFmtId="181" fontId="5" fillId="2" borderId="0" xfId="13" applyNumberFormat="1" applyFont="1" applyFill="1" applyBorder="1" applyAlignment="1" applyProtection="1">
      <alignment horizontal="right" vertical="center" shrinkToFit="1"/>
    </xf>
    <xf numFmtId="181" fontId="5" fillId="2" borderId="71" xfId="13" applyNumberFormat="1" applyFont="1" applyFill="1" applyBorder="1" applyAlignment="1" applyProtection="1">
      <alignment horizontal="right" vertical="center" shrinkToFit="1"/>
    </xf>
    <xf numFmtId="181" fontId="5" fillId="2" borderId="74" xfId="13" applyNumberFormat="1" applyFont="1" applyFill="1" applyBorder="1" applyAlignment="1" applyProtection="1">
      <alignment horizontal="right" vertical="center" shrinkToFit="1"/>
    </xf>
    <xf numFmtId="179" fontId="5" fillId="2" borderId="74" xfId="13" applyNumberFormat="1" applyFont="1" applyFill="1" applyBorder="1" applyAlignment="1" applyProtection="1">
      <alignment horizontal="right" vertical="center" shrinkToFit="1"/>
    </xf>
    <xf numFmtId="179" fontId="5" fillId="2" borderId="0" xfId="13" applyNumberFormat="1" applyFont="1" applyFill="1" applyBorder="1" applyAlignment="1" applyProtection="1">
      <alignment horizontal="right" vertical="center" shrinkToFit="1"/>
    </xf>
    <xf numFmtId="179" fontId="5" fillId="2" borderId="32" xfId="13" applyNumberFormat="1" applyFont="1" applyFill="1" applyBorder="1" applyAlignment="1" applyProtection="1">
      <alignment horizontal="right" vertical="center" shrinkToFit="1"/>
    </xf>
    <xf numFmtId="0" fontId="5" fillId="2" borderId="1" xfId="12" applyFont="1" applyFill="1" applyBorder="1" applyProtection="1">
      <alignment vertical="center"/>
    </xf>
    <xf numFmtId="179" fontId="5" fillId="2" borderId="139" xfId="14" applyNumberFormat="1" applyFont="1" applyFill="1" applyBorder="1" applyAlignment="1" applyProtection="1">
      <alignment horizontal="right" vertical="center" shrinkToFit="1"/>
    </xf>
    <xf numFmtId="179" fontId="5" fillId="2" borderId="16" xfId="14" applyNumberFormat="1" applyFont="1" applyFill="1" applyBorder="1" applyAlignment="1" applyProtection="1">
      <alignment horizontal="right" vertical="center" shrinkToFit="1"/>
    </xf>
    <xf numFmtId="0" fontId="5" fillId="2" borderId="1" xfId="12" applyFont="1" applyFill="1" applyBorder="1" applyAlignment="1" applyProtection="1">
      <alignment horizontal="center" vertical="center" textRotation="255" wrapText="1"/>
    </xf>
    <xf numFmtId="0" fontId="5" fillId="2" borderId="3" xfId="12" applyFont="1" applyFill="1" applyBorder="1" applyAlignment="1" applyProtection="1">
      <alignment horizontal="center" vertical="center" textRotation="255" wrapText="1"/>
    </xf>
    <xf numFmtId="0" fontId="5" fillId="2" borderId="4" xfId="12" applyFont="1" applyFill="1" applyBorder="1" applyAlignment="1" applyProtection="1">
      <alignment horizontal="center" vertical="center" textRotation="255" wrapText="1"/>
    </xf>
    <xf numFmtId="0" fontId="5" fillId="2" borderId="5" xfId="12" applyFont="1" applyFill="1" applyBorder="1" applyAlignment="1" applyProtection="1">
      <alignment horizontal="center" vertical="center" textRotation="255" wrapText="1"/>
    </xf>
    <xf numFmtId="0" fontId="5" fillId="2" borderId="6" xfId="12" applyFont="1" applyFill="1" applyBorder="1" applyAlignment="1" applyProtection="1">
      <alignment horizontal="center" vertical="center" textRotation="255" wrapText="1"/>
    </xf>
    <xf numFmtId="0" fontId="5" fillId="2" borderId="8" xfId="12" applyFont="1" applyFill="1" applyBorder="1" applyAlignment="1" applyProtection="1">
      <alignment horizontal="center" vertical="center" textRotation="255" wrapText="1"/>
    </xf>
    <xf numFmtId="0" fontId="5" fillId="2" borderId="4" xfId="12" applyFont="1" applyFill="1" applyBorder="1" applyProtection="1">
      <alignment vertical="center"/>
    </xf>
    <xf numFmtId="0" fontId="5" fillId="2" borderId="0" xfId="12" applyFont="1" applyFill="1" applyBorder="1" applyProtection="1">
      <alignment vertical="center"/>
    </xf>
    <xf numFmtId="0" fontId="5" fillId="2" borderId="5" xfId="12" applyFont="1" applyFill="1" applyBorder="1" applyProtection="1">
      <alignment vertical="center"/>
    </xf>
    <xf numFmtId="0" fontId="5" fillId="2" borderId="40" xfId="12" applyFont="1" applyFill="1" applyBorder="1" applyAlignment="1" applyProtection="1">
      <alignment horizontal="center" vertical="center" textRotation="255" shrinkToFit="1"/>
    </xf>
    <xf numFmtId="0" fontId="5" fillId="2" borderId="3" xfId="12" applyFont="1" applyFill="1" applyBorder="1" applyAlignment="1" applyProtection="1">
      <alignment horizontal="center" vertical="center" textRotation="255" shrinkToFit="1"/>
    </xf>
    <xf numFmtId="0" fontId="5" fillId="2" borderId="31"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center" vertical="center" textRotation="255" shrinkToFit="1"/>
    </xf>
    <xf numFmtId="0" fontId="5" fillId="2" borderId="33" xfId="12" applyFont="1" applyFill="1" applyBorder="1" applyAlignment="1" applyProtection="1">
      <alignment horizontal="center" vertical="center" textRotation="255" shrinkToFit="1"/>
    </xf>
    <xf numFmtId="0" fontId="5" fillId="2" borderId="8" xfId="12" applyFont="1" applyFill="1" applyBorder="1" applyAlignment="1" applyProtection="1">
      <alignment horizontal="center" vertical="center" textRotation="255" shrinkToFit="1"/>
    </xf>
    <xf numFmtId="181" fontId="5" fillId="2" borderId="4"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1" xfId="14" applyNumberFormat="1" applyFont="1" applyFill="1" applyBorder="1" applyAlignment="1" applyProtection="1">
      <alignment horizontal="right" vertical="center" shrinkToFit="1"/>
    </xf>
    <xf numFmtId="181" fontId="5" fillId="2" borderId="74" xfId="14" applyNumberFormat="1" applyFont="1" applyFill="1" applyBorder="1" applyAlignment="1" applyProtection="1">
      <alignment horizontal="right" vertical="center" shrinkToFit="1"/>
    </xf>
    <xf numFmtId="179" fontId="5" fillId="2" borderId="74"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32" xfId="14" applyNumberFormat="1" applyFont="1" applyFill="1" applyBorder="1" applyAlignment="1" applyProtection="1">
      <alignment horizontal="right" vertical="center" shrinkToFit="1"/>
    </xf>
    <xf numFmtId="0" fontId="5" fillId="2" borderId="7" xfId="12" applyFont="1" applyFill="1" applyBorder="1" applyProtection="1">
      <alignment vertical="center"/>
    </xf>
    <xf numFmtId="0" fontId="5" fillId="2" borderId="8" xfId="12" applyFont="1" applyFill="1" applyBorder="1" applyProtection="1">
      <alignment vertical="center"/>
    </xf>
    <xf numFmtId="0" fontId="5" fillId="2" borderId="4" xfId="12" applyFont="1" applyFill="1" applyBorder="1" applyAlignment="1" applyProtection="1">
      <alignment vertical="center" shrinkToFit="1"/>
    </xf>
    <xf numFmtId="0" fontId="5" fillId="2" borderId="0" xfId="12" applyFont="1" applyFill="1" applyBorder="1" applyAlignment="1" applyProtection="1">
      <alignment vertical="center" shrinkToFit="1"/>
    </xf>
    <xf numFmtId="0" fontId="5" fillId="2" borderId="5" xfId="12" applyFont="1" applyFill="1" applyBorder="1" applyAlignment="1" applyProtection="1">
      <alignment vertical="center" shrinkToFit="1"/>
    </xf>
    <xf numFmtId="0" fontId="5" fillId="2" borderId="0" xfId="12" applyFont="1" applyFill="1" applyProtection="1">
      <alignment vertical="center"/>
    </xf>
    <xf numFmtId="0" fontId="5" fillId="2" borderId="10"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55" xfId="14" applyFont="1" applyFill="1" applyBorder="1" applyAlignment="1" applyProtection="1">
      <alignment horizontal="center" vertical="center"/>
    </xf>
    <xf numFmtId="0" fontId="5" fillId="2" borderId="6" xfId="12" applyFont="1" applyFill="1" applyBorder="1" applyProtection="1">
      <alignment vertical="center"/>
    </xf>
    <xf numFmtId="0" fontId="5" fillId="2" borderId="9" xfId="12" applyFont="1" applyFill="1" applyBorder="1" applyAlignment="1" applyProtection="1">
      <alignment horizontal="center" vertical="center" wrapText="1"/>
    </xf>
    <xf numFmtId="181" fontId="5" fillId="2" borderId="10" xfId="14" applyNumberFormat="1" applyFont="1" applyFill="1" applyBorder="1" applyAlignment="1" applyProtection="1">
      <alignment horizontal="right" vertical="center" shrinkToFit="1"/>
    </xf>
    <xf numFmtId="181" fontId="5" fillId="2" borderId="9" xfId="14" applyNumberFormat="1" applyFont="1" applyFill="1" applyBorder="1" applyAlignment="1" applyProtection="1">
      <alignment horizontal="right" vertical="center" shrinkToFit="1"/>
    </xf>
    <xf numFmtId="181" fontId="5" fillId="2" borderId="143" xfId="14" applyNumberFormat="1" applyFont="1" applyFill="1" applyBorder="1" applyAlignment="1" applyProtection="1">
      <alignment horizontal="right" vertical="center" shrinkToFit="1"/>
    </xf>
    <xf numFmtId="181" fontId="5" fillId="2" borderId="144" xfId="14" applyNumberFormat="1" applyFont="1" applyFill="1" applyBorder="1" applyAlignment="1" applyProtection="1">
      <alignment horizontal="right" vertical="center" shrinkToFit="1"/>
    </xf>
    <xf numFmtId="181" fontId="5" fillId="2" borderId="145" xfId="14" applyNumberFormat="1" applyFont="1" applyFill="1" applyBorder="1" applyAlignment="1" applyProtection="1">
      <alignment horizontal="right" vertical="center" shrinkToFit="1"/>
    </xf>
    <xf numFmtId="181" fontId="5" fillId="2" borderId="146" xfId="14" applyNumberFormat="1" applyFont="1" applyFill="1" applyBorder="1" applyAlignment="1" applyProtection="1">
      <alignment horizontal="right" vertical="center" shrinkToFit="1"/>
    </xf>
    <xf numFmtId="181" fontId="5" fillId="2" borderId="147" xfId="14" applyNumberFormat="1" applyFont="1" applyFill="1" applyBorder="1" applyAlignment="1" applyProtection="1">
      <alignment horizontal="right" vertical="center" shrinkToFit="1"/>
    </xf>
    <xf numFmtId="181" fontId="5" fillId="2" borderId="77" xfId="14" applyNumberFormat="1" applyFont="1" applyFill="1" applyBorder="1" applyAlignment="1" applyProtection="1">
      <alignment horizontal="right" vertical="center" shrinkToFit="1"/>
    </xf>
    <xf numFmtId="181" fontId="5" fillId="2" borderId="7"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79" fontId="5" fillId="2" borderId="77" xfId="14" applyNumberFormat="1" applyFont="1" applyFill="1" applyBorder="1" applyAlignment="1" applyProtection="1">
      <alignment horizontal="right" vertical="center" shrinkToFit="1"/>
    </xf>
    <xf numFmtId="179" fontId="5" fillId="2" borderId="7" xfId="14" applyNumberFormat="1" applyFont="1" applyFill="1" applyBorder="1" applyAlignment="1" applyProtection="1">
      <alignment horizontal="right" vertical="center" shrinkToFit="1"/>
    </xf>
    <xf numFmtId="179" fontId="5" fillId="2" borderId="34"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wrapText="1"/>
    </xf>
    <xf numFmtId="0" fontId="5" fillId="2" borderId="2" xfId="12" applyFont="1" applyFill="1" applyBorder="1" applyAlignment="1" applyProtection="1">
      <alignment horizontal="center" vertical="top" wrapText="1"/>
    </xf>
    <xf numFmtId="0" fontId="5" fillId="2" borderId="3" xfId="12" applyFont="1" applyFill="1" applyBorder="1" applyAlignment="1" applyProtection="1">
      <alignment horizontal="center" vertical="top" wrapText="1"/>
    </xf>
    <xf numFmtId="0" fontId="5" fillId="2" borderId="31" xfId="12" applyFont="1" applyFill="1" applyBorder="1" applyAlignment="1" applyProtection="1">
      <alignment horizontal="center" vertical="top" wrapText="1"/>
    </xf>
    <xf numFmtId="0" fontId="5" fillId="2" borderId="0" xfId="12" applyFont="1" applyFill="1" applyBorder="1" applyAlignment="1" applyProtection="1">
      <alignment horizontal="center" vertical="top" wrapText="1"/>
    </xf>
    <xf numFmtId="0" fontId="5" fillId="2" borderId="5" xfId="12" applyFont="1" applyFill="1" applyBorder="1" applyAlignment="1" applyProtection="1">
      <alignment horizontal="center" vertical="top" wrapText="1"/>
    </xf>
    <xf numFmtId="0" fontId="5" fillId="2" borderId="33" xfId="12" applyFont="1" applyFill="1" applyBorder="1" applyAlignment="1" applyProtection="1">
      <alignment horizontal="center" vertical="top" wrapText="1"/>
    </xf>
    <xf numFmtId="0" fontId="5" fillId="2" borderId="7" xfId="12" applyFont="1" applyFill="1" applyBorder="1" applyAlignment="1" applyProtection="1">
      <alignment horizontal="center" vertical="top" wrapText="1"/>
    </xf>
    <xf numFmtId="181" fontId="5" fillId="2" borderId="148" xfId="14" applyNumberFormat="1" applyFont="1" applyFill="1" applyBorder="1" applyAlignment="1" applyProtection="1">
      <alignment horizontal="right" vertical="center" shrinkToFit="1"/>
    </xf>
    <xf numFmtId="181" fontId="5" fillId="2" borderId="76" xfId="14" applyNumberFormat="1" applyFont="1" applyFill="1" applyBorder="1" applyAlignment="1" applyProtection="1">
      <alignment horizontal="right" vertical="center" shrinkToFit="1"/>
    </xf>
    <xf numFmtId="179" fontId="5" fillId="2" borderId="145" xfId="14" applyNumberFormat="1" applyFont="1" applyFill="1" applyBorder="1" applyAlignment="1" applyProtection="1">
      <alignment horizontal="right" vertical="center" shrinkToFit="1"/>
    </xf>
    <xf numFmtId="179" fontId="5" fillId="2" borderId="146" xfId="14" applyNumberFormat="1" applyFont="1" applyFill="1" applyBorder="1" applyAlignment="1" applyProtection="1">
      <alignment horizontal="right" vertical="center" shrinkToFit="1"/>
    </xf>
    <xf numFmtId="179" fontId="5" fillId="2" borderId="149" xfId="14" applyNumberFormat="1" applyFont="1" applyFill="1" applyBorder="1" applyAlignment="1" applyProtection="1">
      <alignment horizontal="right" vertical="center" shrinkToFit="1"/>
    </xf>
    <xf numFmtId="0" fontId="5" fillId="2" borderId="6" xfId="12" applyFont="1" applyFill="1" applyBorder="1" applyAlignment="1" applyProtection="1">
      <alignment vertical="center"/>
    </xf>
    <xf numFmtId="0" fontId="5" fillId="2" borderId="7" xfId="12" applyFont="1" applyFill="1" applyBorder="1" applyAlignment="1" applyProtection="1">
      <alignment vertical="center"/>
    </xf>
    <xf numFmtId="0" fontId="5" fillId="2" borderId="8" xfId="12" applyFont="1" applyFill="1" applyBorder="1" applyAlignment="1" applyProtection="1">
      <alignment vertical="center"/>
    </xf>
    <xf numFmtId="181" fontId="5" fillId="2" borderId="6" xfId="14" applyNumberFormat="1" applyFont="1" applyFill="1" applyBorder="1" applyAlignment="1" applyProtection="1">
      <alignment horizontal="right" vertical="center" shrinkToFit="1"/>
    </xf>
    <xf numFmtId="0" fontId="26" fillId="2" borderId="11" xfId="12" applyFont="1" applyFill="1" applyBorder="1" applyAlignment="1" applyProtection="1">
      <alignment horizontal="center" vertical="center"/>
    </xf>
    <xf numFmtId="0" fontId="5" fillId="2" borderId="1" xfId="12" applyFont="1" applyFill="1" applyBorder="1" applyAlignment="1" applyProtection="1">
      <alignment horizontal="center" vertical="center" wrapText="1"/>
    </xf>
    <xf numFmtId="0" fontId="5" fillId="2" borderId="2" xfId="12" applyFont="1" applyFill="1" applyBorder="1" applyAlignment="1" applyProtection="1">
      <alignment horizontal="center" vertical="center" wrapText="1"/>
    </xf>
    <xf numFmtId="0" fontId="5" fillId="2" borderId="3" xfId="12" applyFont="1" applyFill="1" applyBorder="1" applyAlignment="1" applyProtection="1">
      <alignment horizontal="center" vertical="center" wrapText="1"/>
    </xf>
    <xf numFmtId="0" fontId="5" fillId="2" borderId="4" xfId="12" applyFont="1" applyFill="1" applyBorder="1" applyAlignment="1" applyProtection="1">
      <alignment horizontal="center" vertical="center" wrapText="1"/>
    </xf>
    <xf numFmtId="0" fontId="5" fillId="2" borderId="0" xfId="12" applyFont="1" applyFill="1" applyBorder="1" applyAlignment="1" applyProtection="1">
      <alignment horizontal="center" vertical="center" wrapText="1"/>
    </xf>
    <xf numFmtId="0" fontId="5" fillId="2" borderId="5" xfId="12" applyFont="1" applyFill="1" applyBorder="1" applyAlignment="1" applyProtection="1">
      <alignment horizontal="center" vertical="center" wrapText="1"/>
    </xf>
    <xf numFmtId="0" fontId="5" fillId="2" borderId="7" xfId="12" applyFont="1" applyFill="1" applyBorder="1" applyAlignment="1" applyProtection="1">
      <alignment horizontal="center" vertical="center" wrapText="1"/>
    </xf>
    <xf numFmtId="0" fontId="5" fillId="2" borderId="8" xfId="12" applyFont="1" applyFill="1" applyBorder="1" applyAlignment="1" applyProtection="1">
      <alignment horizontal="center" vertical="center" wrapText="1"/>
    </xf>
    <xf numFmtId="0" fontId="5" fillId="2" borderId="1" xfId="14" applyFont="1" applyFill="1" applyBorder="1" applyAlignment="1" applyProtection="1">
      <alignment horizontal="left" vertical="center" shrinkToFit="1"/>
    </xf>
    <xf numFmtId="0" fontId="5" fillId="2" borderId="2" xfId="14" applyFont="1" applyFill="1" applyBorder="1" applyAlignment="1" applyProtection="1">
      <alignment horizontal="left" vertical="center" shrinkToFit="1"/>
    </xf>
    <xf numFmtId="0" fontId="5" fillId="2" borderId="3" xfId="14" applyFont="1" applyFill="1" applyBorder="1" applyAlignment="1" applyProtection="1">
      <alignment horizontal="left" vertical="center" shrinkToFit="1"/>
    </xf>
    <xf numFmtId="179" fontId="5" fillId="2" borderId="150" xfId="14" applyNumberFormat="1" applyFont="1" applyFill="1" applyBorder="1" applyAlignment="1" applyProtection="1">
      <alignment horizontal="right" vertical="center" shrinkToFit="1"/>
    </xf>
    <xf numFmtId="179" fontId="5" fillId="2" borderId="13" xfId="14" applyNumberFormat="1" applyFont="1" applyFill="1" applyBorder="1" applyAlignment="1" applyProtection="1">
      <alignment horizontal="right" vertical="center" shrinkToFit="1"/>
    </xf>
    <xf numFmtId="0" fontId="5" fillId="2" borderId="4" xfId="14" applyFont="1" applyFill="1" applyBorder="1" applyAlignment="1" applyProtection="1">
      <alignment horizontal="left" vertical="center" shrinkToFit="1"/>
    </xf>
    <xf numFmtId="0" fontId="5" fillId="2" borderId="0" xfId="14" applyFont="1" applyFill="1" applyBorder="1" applyAlignment="1" applyProtection="1">
      <alignment horizontal="left" vertical="center" shrinkToFit="1"/>
    </xf>
    <xf numFmtId="0" fontId="5" fillId="2" borderId="5" xfId="14" applyFont="1" applyFill="1" applyBorder="1" applyAlignment="1" applyProtection="1">
      <alignment horizontal="left" vertical="center" shrinkToFit="1"/>
    </xf>
    <xf numFmtId="0" fontId="5" fillId="2" borderId="40" xfId="12" applyFont="1" applyFill="1" applyBorder="1" applyAlignment="1" applyProtection="1">
      <alignment horizontal="center" vertical="center" wrapText="1"/>
    </xf>
    <xf numFmtId="0" fontId="5" fillId="2" borderId="31" xfId="12" applyFont="1" applyFill="1" applyBorder="1" applyAlignment="1" applyProtection="1">
      <alignment horizontal="center" vertical="center" wrapText="1"/>
    </xf>
    <xf numFmtId="0" fontId="5" fillId="2" borderId="47" xfId="12" applyFont="1" applyFill="1" applyBorder="1" applyAlignment="1" applyProtection="1">
      <alignment horizontal="center" vertical="center" wrapText="1"/>
    </xf>
    <xf numFmtId="0" fontId="5" fillId="2" borderId="48" xfId="12" applyFont="1" applyFill="1" applyBorder="1" applyAlignment="1" applyProtection="1">
      <alignment horizontal="center" vertical="center" wrapText="1"/>
    </xf>
    <xf numFmtId="0" fontId="5" fillId="2" borderId="43" xfId="12" applyFont="1" applyFill="1" applyBorder="1" applyAlignment="1" applyProtection="1">
      <alignment horizontal="center" vertical="center" wrapText="1"/>
    </xf>
    <xf numFmtId="179" fontId="5" fillId="2" borderId="116" xfId="14" applyNumberFormat="1" applyFont="1" applyFill="1" applyBorder="1" applyAlignment="1" applyProtection="1">
      <alignment horizontal="right" vertical="center" shrinkToFit="1"/>
    </xf>
    <xf numFmtId="179" fontId="5" fillId="2" borderId="153" xfId="14" applyNumberFormat="1" applyFont="1" applyFill="1" applyBorder="1" applyAlignment="1" applyProtection="1">
      <alignment horizontal="right" vertical="center" shrinkToFit="1"/>
    </xf>
    <xf numFmtId="179" fontId="5" fillId="2" borderId="154" xfId="14" applyNumberFormat="1" applyFont="1" applyFill="1" applyBorder="1" applyAlignment="1" applyProtection="1">
      <alignment horizontal="right" vertical="center" shrinkToFit="1"/>
    </xf>
    <xf numFmtId="179" fontId="5" fillId="2" borderId="155" xfId="14" applyNumberFormat="1" applyFont="1" applyFill="1" applyBorder="1" applyAlignment="1" applyProtection="1">
      <alignment horizontal="right" vertical="center" shrinkToFit="1"/>
    </xf>
    <xf numFmtId="181" fontId="5" fillId="2" borderId="152" xfId="14" applyNumberFormat="1" applyFont="1" applyFill="1" applyBorder="1" applyAlignment="1" applyProtection="1">
      <alignment horizontal="right" vertical="center" shrinkToFit="1"/>
    </xf>
    <xf numFmtId="0" fontId="5" fillId="2" borderId="67" xfId="12" applyFont="1" applyFill="1" applyBorder="1" applyAlignment="1" applyProtection="1">
      <alignment horizontal="center" vertical="center"/>
    </xf>
    <xf numFmtId="0" fontId="5" fillId="2" borderId="52" xfId="12" applyFont="1" applyFill="1" applyBorder="1" applyAlignment="1" applyProtection="1">
      <alignment horizontal="center" vertical="center"/>
    </xf>
    <xf numFmtId="0" fontId="5" fillId="2" borderId="53" xfId="12" applyFont="1" applyFill="1" applyBorder="1" applyAlignment="1" applyProtection="1">
      <alignment horizontal="center" vertical="center"/>
    </xf>
    <xf numFmtId="0" fontId="5" fillId="2" borderId="51" xfId="12" applyFont="1" applyFill="1" applyBorder="1" applyAlignment="1" applyProtection="1">
      <alignment horizontal="center" vertical="center"/>
    </xf>
    <xf numFmtId="0" fontId="5" fillId="2" borderId="45" xfId="12" applyFont="1" applyFill="1" applyBorder="1" applyProtection="1">
      <alignment vertical="center"/>
    </xf>
    <xf numFmtId="0" fontId="5" fillId="2" borderId="48" xfId="12" applyFont="1" applyFill="1" applyBorder="1" applyProtection="1">
      <alignment vertical="center"/>
    </xf>
    <xf numFmtId="0" fontId="5" fillId="2" borderId="43" xfId="12" applyFont="1" applyFill="1" applyBorder="1" applyProtection="1">
      <alignment vertical="center"/>
    </xf>
    <xf numFmtId="181" fontId="5" fillId="2" borderId="159" xfId="14" applyNumberFormat="1" applyFont="1" applyFill="1" applyBorder="1" applyAlignment="1" applyProtection="1">
      <alignment horizontal="right" vertical="center" shrinkToFit="1"/>
    </xf>
    <xf numFmtId="181" fontId="5" fillId="2" borderId="160" xfId="14" applyNumberFormat="1" applyFont="1" applyFill="1" applyBorder="1" applyAlignment="1" applyProtection="1">
      <alignment horizontal="right" vertical="center" shrinkToFit="1"/>
    </xf>
    <xf numFmtId="179" fontId="5" fillId="2" borderId="160" xfId="14" applyNumberFormat="1" applyFont="1" applyFill="1" applyBorder="1" applyAlignment="1" applyProtection="1">
      <alignment horizontal="right" vertical="center" shrinkToFit="1"/>
    </xf>
    <xf numFmtId="179" fontId="5" fillId="2" borderId="161"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xf>
    <xf numFmtId="0" fontId="5" fillId="2" borderId="2" xfId="12" applyFont="1" applyFill="1" applyBorder="1" applyAlignment="1" applyProtection="1">
      <alignment horizontal="left" vertical="center"/>
    </xf>
    <xf numFmtId="0" fontId="5" fillId="2" borderId="2" xfId="12" applyFont="1" applyFill="1" applyBorder="1" applyAlignment="1" applyProtection="1">
      <alignment horizontal="right" vertical="center"/>
    </xf>
    <xf numFmtId="0" fontId="5" fillId="2" borderId="3" xfId="12" applyFont="1" applyFill="1" applyBorder="1" applyAlignment="1" applyProtection="1">
      <alignment horizontal="right" vertical="center"/>
    </xf>
    <xf numFmtId="181" fontId="5" fillId="2" borderId="1" xfId="13" applyNumberFormat="1" applyFont="1" applyFill="1" applyBorder="1" applyAlignment="1" applyProtection="1">
      <alignment horizontal="right" vertical="center" shrinkToFit="1"/>
    </xf>
    <xf numFmtId="181" fontId="5" fillId="2" borderId="2" xfId="13" applyNumberFormat="1" applyFont="1" applyFill="1" applyBorder="1" applyAlignment="1" applyProtection="1">
      <alignment horizontal="right" vertical="center" shrinkToFit="1"/>
    </xf>
    <xf numFmtId="181" fontId="5" fillId="2" borderId="68" xfId="13" applyNumberFormat="1" applyFont="1" applyFill="1" applyBorder="1" applyAlignment="1" applyProtection="1">
      <alignment horizontal="right" vertical="center" shrinkToFit="1"/>
    </xf>
    <xf numFmtId="181" fontId="5" fillId="2" borderId="70" xfId="13" applyNumberFormat="1" applyFont="1" applyFill="1" applyBorder="1" applyAlignment="1" applyProtection="1">
      <alignment horizontal="right" vertical="center" shrinkToFit="1"/>
    </xf>
    <xf numFmtId="179" fontId="5" fillId="2" borderId="156" xfId="14" applyNumberFormat="1" applyFont="1" applyFill="1" applyBorder="1" applyAlignment="1" applyProtection="1">
      <alignment horizontal="right" vertical="center" shrinkToFit="1"/>
    </xf>
    <xf numFmtId="179" fontId="5" fillId="2" borderId="157" xfId="14" applyNumberFormat="1" applyFont="1" applyFill="1" applyBorder="1" applyAlignment="1" applyProtection="1">
      <alignment horizontal="right" vertical="center" shrinkToFit="1"/>
    </xf>
    <xf numFmtId="179" fontId="5" fillId="2" borderId="158" xfId="14" applyNumberFormat="1" applyFont="1" applyFill="1" applyBorder="1" applyAlignment="1" applyProtection="1">
      <alignment horizontal="right" vertical="center" shrinkToFit="1"/>
    </xf>
    <xf numFmtId="190" fontId="5" fillId="2" borderId="1" xfId="14" applyNumberFormat="1" applyFont="1" applyFill="1" applyBorder="1" applyAlignment="1" applyProtection="1">
      <alignment horizontal="right" vertical="center" shrinkToFit="1"/>
    </xf>
    <xf numFmtId="190" fontId="5" fillId="2" borderId="2" xfId="14" applyNumberFormat="1" applyFont="1" applyFill="1" applyBorder="1" applyAlignment="1" applyProtection="1">
      <alignment horizontal="right" vertical="center" shrinkToFit="1"/>
    </xf>
    <xf numFmtId="190" fontId="5" fillId="2" borderId="3" xfId="14" applyNumberFormat="1" applyFont="1" applyFill="1" applyBorder="1" applyAlignment="1" applyProtection="1">
      <alignment horizontal="right" vertical="center" shrinkToFit="1"/>
    </xf>
    <xf numFmtId="0" fontId="5" fillId="2" borderId="54" xfId="12" applyFont="1" applyFill="1" applyBorder="1" applyAlignment="1" applyProtection="1">
      <alignment horizontal="center" vertical="center"/>
    </xf>
    <xf numFmtId="0" fontId="5" fillId="2" borderId="40" xfId="12" applyFont="1" applyFill="1" applyBorder="1" applyAlignment="1" applyProtection="1">
      <alignment horizontal="center" vertical="center" textRotation="255" wrapText="1"/>
    </xf>
    <xf numFmtId="0" fontId="5" fillId="2" borderId="31" xfId="12" applyFont="1" applyFill="1" applyBorder="1" applyAlignment="1" applyProtection="1">
      <alignment horizontal="center" vertical="center" textRotation="255" wrapText="1"/>
    </xf>
    <xf numFmtId="0" fontId="5" fillId="2" borderId="33" xfId="12" applyFont="1" applyFill="1" applyBorder="1" applyAlignment="1" applyProtection="1">
      <alignment horizontal="center" vertical="center" textRotation="255" wrapText="1"/>
    </xf>
    <xf numFmtId="0" fontId="5" fillId="2" borderId="64" xfId="12" applyFont="1" applyFill="1" applyBorder="1" applyAlignment="1" applyProtection="1">
      <alignment horizontal="left" vertical="center" wrapText="1"/>
    </xf>
    <xf numFmtId="0" fontId="5" fillId="2" borderId="57" xfId="12" applyFont="1" applyFill="1" applyBorder="1" applyAlignment="1" applyProtection="1">
      <alignment horizontal="left" vertical="center"/>
    </xf>
    <xf numFmtId="0" fontId="5" fillId="2" borderId="58" xfId="12" applyFont="1" applyFill="1" applyBorder="1" applyAlignment="1" applyProtection="1">
      <alignment horizontal="left" vertical="center"/>
    </xf>
    <xf numFmtId="179" fontId="5" fillId="2" borderId="115" xfId="14" applyNumberFormat="1" applyFont="1" applyFill="1" applyBorder="1" applyAlignment="1" applyProtection="1">
      <alignment horizontal="right" vertical="center" shrinkToFit="1"/>
    </xf>
    <xf numFmtId="181" fontId="5" fillId="2" borderId="151" xfId="14" applyNumberFormat="1" applyFont="1" applyFill="1" applyBorder="1" applyAlignment="1" applyProtection="1">
      <alignment horizontal="right" vertical="center" shrinkToFit="1"/>
    </xf>
    <xf numFmtId="0" fontId="5" fillId="2" borderId="31" xfId="12" applyFont="1" applyFill="1" applyBorder="1" applyProtection="1">
      <alignment vertical="center"/>
    </xf>
    <xf numFmtId="190" fontId="5" fillId="2" borderId="4" xfId="14" applyNumberFormat="1" applyFont="1" applyFill="1" applyBorder="1" applyAlignment="1" applyProtection="1">
      <alignment horizontal="right" vertical="center" shrinkToFit="1"/>
    </xf>
    <xf numFmtId="190" fontId="5" fillId="2" borderId="0" xfId="14" applyNumberFormat="1" applyFont="1" applyFill="1" applyBorder="1" applyAlignment="1" applyProtection="1">
      <alignment horizontal="right" vertical="center" shrinkToFit="1"/>
    </xf>
    <xf numFmtId="190" fontId="5" fillId="2" borderId="5" xfId="14" applyNumberFormat="1" applyFont="1" applyFill="1" applyBorder="1" applyAlignment="1" applyProtection="1">
      <alignment horizontal="right" vertical="center" shrinkToFit="1"/>
    </xf>
    <xf numFmtId="190" fontId="5" fillId="2" borderId="0" xfId="14" applyNumberFormat="1" applyFont="1" applyFill="1" applyAlignment="1" applyProtection="1">
      <alignment horizontal="right" vertical="center" shrinkToFit="1"/>
    </xf>
    <xf numFmtId="190" fontId="5" fillId="2" borderId="32" xfId="14" applyNumberFormat="1" applyFont="1" applyFill="1" applyBorder="1" applyAlignment="1" applyProtection="1">
      <alignment horizontal="right" vertical="center" shrinkToFit="1"/>
    </xf>
    <xf numFmtId="0" fontId="5" fillId="2" borderId="0" xfId="12" applyFont="1" applyFill="1" applyBorder="1" applyAlignment="1" applyProtection="1">
      <alignment horizontal="right" vertical="center" wrapText="1"/>
    </xf>
    <xf numFmtId="0" fontId="5" fillId="2" borderId="0" xfId="12" applyFont="1" applyFill="1" applyBorder="1" applyAlignment="1" applyProtection="1">
      <alignment horizontal="right" vertical="center"/>
    </xf>
    <xf numFmtId="0" fontId="5" fillId="2" borderId="5" xfId="12" applyFont="1" applyFill="1" applyBorder="1" applyAlignment="1" applyProtection="1">
      <alignment horizontal="right" vertical="center"/>
    </xf>
    <xf numFmtId="179" fontId="5" fillId="2" borderId="162" xfId="14" applyNumberFormat="1" applyFont="1" applyFill="1" applyBorder="1" applyAlignment="1" applyProtection="1">
      <alignment horizontal="right" vertical="center" shrinkToFit="1"/>
    </xf>
    <xf numFmtId="179" fontId="5" fillId="2" borderId="163" xfId="14" applyNumberFormat="1" applyFont="1" applyFill="1" applyBorder="1" applyAlignment="1" applyProtection="1">
      <alignment horizontal="right" vertical="center" shrinkToFit="1"/>
    </xf>
    <xf numFmtId="179" fontId="5" fillId="2" borderId="164" xfId="14" applyNumberFormat="1" applyFont="1" applyFill="1" applyBorder="1" applyAlignment="1" applyProtection="1">
      <alignment horizontal="right" vertical="center" shrinkToFit="1"/>
    </xf>
    <xf numFmtId="190" fontId="5" fillId="2" borderId="41" xfId="14" applyNumberFormat="1" applyFont="1" applyFill="1" applyBorder="1" applyAlignment="1" applyProtection="1">
      <alignment horizontal="right" vertical="center" shrinkToFit="1"/>
    </xf>
    <xf numFmtId="0" fontId="5" fillId="2" borderId="48" xfId="12" applyFont="1" applyFill="1" applyBorder="1" applyAlignment="1" applyProtection="1">
      <alignment horizontal="center" vertical="center"/>
    </xf>
    <xf numFmtId="0" fontId="5" fillId="2" borderId="43" xfId="12" applyFont="1" applyFill="1" applyBorder="1" applyAlignment="1" applyProtection="1">
      <alignment horizontal="center" vertical="center"/>
    </xf>
    <xf numFmtId="179" fontId="5" fillId="2" borderId="117" xfId="14" applyNumberFormat="1" applyFont="1" applyFill="1" applyBorder="1" applyAlignment="1" applyProtection="1">
      <alignment horizontal="right" vertical="center" shrinkToFit="1"/>
    </xf>
    <xf numFmtId="179" fontId="5" fillId="2" borderId="57" xfId="14" applyNumberFormat="1" applyFont="1" applyFill="1" applyBorder="1" applyAlignment="1" applyProtection="1">
      <alignment horizontal="right" vertical="center" shrinkToFit="1"/>
    </xf>
    <xf numFmtId="179" fontId="5" fillId="2" borderId="171" xfId="14" applyNumberFormat="1" applyFont="1" applyFill="1" applyBorder="1" applyAlignment="1" applyProtection="1">
      <alignment horizontal="right" vertical="center" shrinkToFit="1"/>
    </xf>
    <xf numFmtId="179" fontId="5" fillId="2" borderId="172" xfId="14" applyNumberFormat="1" applyFont="1" applyFill="1" applyBorder="1" applyAlignment="1" applyProtection="1">
      <alignment horizontal="right" vertical="center" shrinkToFit="1"/>
    </xf>
    <xf numFmtId="0" fontId="5" fillId="2" borderId="47" xfId="12" applyFont="1" applyFill="1" applyBorder="1" applyProtection="1">
      <alignment vertical="center"/>
    </xf>
    <xf numFmtId="191" fontId="5" fillId="2" borderId="45" xfId="14" applyNumberFormat="1" applyFont="1" applyFill="1" applyBorder="1" applyAlignment="1" applyProtection="1">
      <alignment horizontal="right" vertical="center" shrinkToFit="1"/>
    </xf>
    <xf numFmtId="191" fontId="5" fillId="2" borderId="48" xfId="14" applyNumberFormat="1" applyFont="1" applyFill="1" applyBorder="1" applyAlignment="1" applyProtection="1">
      <alignment horizontal="right" vertical="center" shrinkToFit="1"/>
    </xf>
    <xf numFmtId="191" fontId="5" fillId="2" borderId="43" xfId="14" applyNumberFormat="1" applyFont="1" applyFill="1" applyBorder="1" applyAlignment="1" applyProtection="1">
      <alignment horizontal="right" vertical="center" shrinkToFit="1"/>
    </xf>
    <xf numFmtId="191" fontId="5" fillId="2" borderId="168" xfId="14" applyNumberFormat="1" applyFont="1" applyFill="1" applyBorder="1" applyAlignment="1" applyProtection="1">
      <alignment horizontal="right" vertical="center" shrinkToFit="1"/>
    </xf>
    <xf numFmtId="191" fontId="5" fillId="2" borderId="169" xfId="14" applyNumberFormat="1" applyFont="1" applyFill="1" applyBorder="1" applyAlignment="1" applyProtection="1">
      <alignment horizontal="right" vertical="center" shrinkToFit="1"/>
    </xf>
    <xf numFmtId="191" fontId="5" fillId="2" borderId="170"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wrapText="1"/>
    </xf>
    <xf numFmtId="0" fontId="5" fillId="2" borderId="2" xfId="12" applyFont="1" applyFill="1" applyBorder="1" applyAlignment="1" applyProtection="1">
      <alignment horizontal="left" vertical="center" wrapText="1"/>
    </xf>
    <xf numFmtId="0" fontId="5" fillId="2" borderId="47" xfId="12" applyFont="1" applyFill="1" applyBorder="1" applyAlignment="1" applyProtection="1">
      <alignment horizontal="left" vertical="center" wrapText="1"/>
    </xf>
    <xf numFmtId="0" fontId="5" fillId="2" borderId="48" xfId="12" applyFont="1" applyFill="1" applyBorder="1" applyAlignment="1" applyProtection="1">
      <alignment horizontal="left" vertical="center" wrapText="1"/>
    </xf>
    <xf numFmtId="0" fontId="5" fillId="2" borderId="2" xfId="12" applyFont="1" applyFill="1" applyBorder="1" applyAlignment="1" applyProtection="1">
      <alignment horizontal="center" vertical="center"/>
    </xf>
    <xf numFmtId="0" fontId="5" fillId="2" borderId="3" xfId="12" applyFont="1" applyFill="1" applyBorder="1" applyAlignment="1" applyProtection="1">
      <alignment horizontal="center" vertical="center"/>
    </xf>
    <xf numFmtId="179" fontId="5" fillId="2" borderId="10" xfId="14" applyNumberFormat="1" applyFont="1" applyFill="1" applyBorder="1" applyAlignment="1" applyProtection="1">
      <alignment horizontal="right" vertical="center" shrinkToFit="1"/>
    </xf>
    <xf numFmtId="179" fontId="5" fillId="2" borderId="9" xfId="14" applyNumberFormat="1" applyFont="1" applyFill="1" applyBorder="1" applyAlignment="1" applyProtection="1">
      <alignment horizontal="right" vertical="center" shrinkToFit="1"/>
    </xf>
    <xf numFmtId="179" fontId="5" fillId="2" borderId="143" xfId="14" applyNumberFormat="1" applyFont="1" applyFill="1" applyBorder="1" applyAlignment="1" applyProtection="1">
      <alignment horizontal="right" vertical="center" shrinkToFit="1"/>
    </xf>
    <xf numFmtId="179" fontId="5" fillId="2" borderId="144" xfId="14" applyNumberFormat="1" applyFont="1" applyFill="1" applyBorder="1" applyAlignment="1" applyProtection="1">
      <alignment horizontal="right" vertical="center" shrinkToFit="1"/>
    </xf>
    <xf numFmtId="179" fontId="5" fillId="2" borderId="147" xfId="14" applyNumberFormat="1" applyFont="1" applyFill="1" applyBorder="1" applyAlignment="1" applyProtection="1">
      <alignment horizontal="right" vertical="center" shrinkToFit="1"/>
    </xf>
    <xf numFmtId="191" fontId="5" fillId="2" borderId="4" xfId="14" applyNumberFormat="1" applyFont="1" applyFill="1" applyBorder="1" applyAlignment="1" applyProtection="1">
      <alignment horizontal="right" vertical="center" shrinkToFit="1"/>
    </xf>
    <xf numFmtId="191" fontId="5" fillId="2" borderId="0" xfId="14" applyNumberFormat="1" applyFont="1" applyFill="1" applyBorder="1" applyAlignment="1" applyProtection="1">
      <alignment horizontal="right" vertical="center" shrinkToFit="1"/>
    </xf>
    <xf numFmtId="191" fontId="5" fillId="2" borderId="5" xfId="14" applyNumberFormat="1" applyFont="1" applyFill="1" applyBorder="1" applyAlignment="1" applyProtection="1">
      <alignment horizontal="right" vertical="center" shrinkToFit="1"/>
    </xf>
    <xf numFmtId="191" fontId="5" fillId="2" borderId="0" xfId="14" applyNumberFormat="1" applyFont="1" applyFill="1" applyAlignment="1" applyProtection="1">
      <alignment horizontal="right" vertical="center" shrinkToFit="1"/>
    </xf>
    <xf numFmtId="191" fontId="5" fillId="2" borderId="32" xfId="14" applyNumberFormat="1" applyFont="1" applyFill="1" applyBorder="1" applyAlignment="1" applyProtection="1">
      <alignment horizontal="right" vertical="center" shrinkToFit="1"/>
    </xf>
    <xf numFmtId="0" fontId="26" fillId="2" borderId="33" xfId="12" applyFont="1" applyFill="1" applyBorder="1" applyAlignment="1" applyProtection="1">
      <alignment horizontal="left" vertical="center"/>
    </xf>
    <xf numFmtId="0" fontId="5" fillId="2" borderId="7" xfId="12" applyFont="1" applyFill="1" applyBorder="1" applyAlignment="1" applyProtection="1">
      <alignment horizontal="left" vertical="center"/>
    </xf>
    <xf numFmtId="0" fontId="5" fillId="2" borderId="7" xfId="12" applyFont="1" applyFill="1" applyBorder="1" applyAlignment="1" applyProtection="1">
      <alignment horizontal="right" vertical="center" wrapText="1"/>
    </xf>
    <xf numFmtId="0" fontId="5" fillId="2" borderId="7" xfId="12" applyFont="1" applyFill="1" applyBorder="1" applyAlignment="1" applyProtection="1">
      <alignment horizontal="right" vertical="center"/>
    </xf>
    <xf numFmtId="0" fontId="5" fillId="2" borderId="8" xfId="12" applyFont="1" applyFill="1" applyBorder="1" applyAlignment="1" applyProtection="1">
      <alignment horizontal="right" vertical="center"/>
    </xf>
    <xf numFmtId="179" fontId="5" fillId="2" borderId="165" xfId="14" applyNumberFormat="1" applyFont="1" applyFill="1" applyBorder="1" applyAlignment="1" applyProtection="1">
      <alignment horizontal="right" vertical="center" shrinkToFit="1"/>
    </xf>
    <xf numFmtId="179" fontId="5" fillId="2" borderId="166" xfId="14" applyNumberFormat="1" applyFont="1" applyFill="1" applyBorder="1" applyAlignment="1" applyProtection="1">
      <alignment horizontal="right" vertical="center" shrinkToFit="1"/>
    </xf>
    <xf numFmtId="179" fontId="5" fillId="2" borderId="167" xfId="14" applyNumberFormat="1" applyFont="1" applyFill="1" applyBorder="1" applyAlignment="1" applyProtection="1">
      <alignment horizontal="right" vertical="center" shrinkToFit="1"/>
    </xf>
    <xf numFmtId="177" fontId="28" fillId="0" borderId="10" xfId="2" applyNumberFormat="1" applyFont="1" applyFill="1" applyBorder="1" applyAlignment="1">
      <alignment vertical="center"/>
    </xf>
    <xf numFmtId="177" fontId="28" fillId="0" borderId="9" xfId="2" applyNumberFormat="1" applyFont="1" applyFill="1" applyBorder="1" applyAlignment="1">
      <alignment vertical="center"/>
    </xf>
    <xf numFmtId="177" fontId="28" fillId="0" borderId="11" xfId="2" applyNumberFormat="1" applyFont="1" applyFill="1" applyBorder="1" applyAlignment="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8" fillId="0" borderId="16" xfId="4" applyNumberFormat="1" applyFont="1" applyBorder="1" applyAlignment="1">
      <alignment horizontal="center" vertical="center" wrapText="1"/>
    </xf>
    <xf numFmtId="177" fontId="28" fillId="0" borderId="13" xfId="4" applyNumberFormat="1" applyFont="1" applyBorder="1" applyAlignment="1">
      <alignment horizontal="center" vertical="center" wrapText="1"/>
    </xf>
    <xf numFmtId="177" fontId="28" fillId="0" borderId="10" xfId="4" applyNumberFormat="1" applyFont="1" applyBorder="1" applyAlignment="1">
      <alignment horizontal="center" vertical="center"/>
    </xf>
    <xf numFmtId="177" fontId="28" fillId="0" borderId="9" xfId="4" applyNumberFormat="1" applyFont="1" applyBorder="1" applyAlignment="1">
      <alignment horizontal="center" vertical="center"/>
    </xf>
    <xf numFmtId="177" fontId="28"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30" fillId="0" borderId="23" xfId="16" applyFont="1" applyFill="1" applyBorder="1" applyAlignment="1" applyProtection="1">
      <alignment horizontal="left" vertical="center" wrapText="1"/>
    </xf>
    <xf numFmtId="0" fontId="30" fillId="0" borderId="24" xfId="16" applyFont="1" applyFill="1" applyBorder="1" applyAlignment="1" applyProtection="1">
      <alignment horizontal="left" vertical="center" wrapText="1"/>
    </xf>
    <xf numFmtId="0" fontId="30" fillId="0" borderId="2" xfId="16" applyFont="1" applyFill="1" applyBorder="1" applyAlignment="1" applyProtection="1">
      <alignment horizontal="left" vertical="center"/>
    </xf>
    <xf numFmtId="0" fontId="30" fillId="0" borderId="41" xfId="16" applyFont="1" applyFill="1" applyBorder="1" applyAlignment="1" applyProtection="1">
      <alignment horizontal="left" vertical="center"/>
    </xf>
    <xf numFmtId="0" fontId="30" fillId="0" borderId="57" xfId="16" applyFont="1" applyFill="1" applyBorder="1" applyAlignment="1" applyProtection="1">
      <alignment horizontal="left" vertical="center"/>
    </xf>
    <xf numFmtId="0" fontId="30" fillId="0" borderId="59" xfId="16" applyFont="1" applyFill="1" applyBorder="1" applyAlignment="1" applyProtection="1">
      <alignment horizontal="left" vertical="center"/>
    </xf>
    <xf numFmtId="0" fontId="31" fillId="0" borderId="9" xfId="17" applyFont="1" applyFill="1" applyBorder="1" applyAlignment="1">
      <alignment horizontal="left" vertical="center" wrapText="1"/>
    </xf>
    <xf numFmtId="0" fontId="31" fillId="0" borderId="9" xfId="17" applyFont="1" applyBorder="1" applyAlignment="1">
      <alignment horizontal="left" vertical="center" wrapText="1"/>
    </xf>
    <xf numFmtId="0" fontId="31" fillId="0" borderId="55" xfId="17" applyFont="1" applyBorder="1" applyAlignment="1">
      <alignment horizontal="left" vertical="center" wrapText="1"/>
    </xf>
    <xf numFmtId="0" fontId="31" fillId="0" borderId="57" xfId="17" applyFont="1" applyFill="1" applyBorder="1" applyAlignment="1">
      <alignment horizontal="left" vertical="center" wrapText="1"/>
    </xf>
    <xf numFmtId="0" fontId="31" fillId="0" borderId="57" xfId="17" applyFont="1" applyBorder="1" applyAlignment="1">
      <alignment horizontal="left" vertical="center" wrapText="1"/>
    </xf>
    <xf numFmtId="0" fontId="31" fillId="0" borderId="59" xfId="17" applyFont="1" applyBorder="1" applyAlignment="1">
      <alignment horizontal="left" vertical="center" wrapText="1"/>
    </xf>
    <xf numFmtId="0" fontId="31" fillId="0" borderId="52" xfId="17" applyFont="1" applyFill="1" applyBorder="1" applyAlignment="1">
      <alignment horizontal="left" vertical="center" wrapText="1"/>
    </xf>
    <xf numFmtId="0" fontId="31" fillId="0" borderId="54" xfId="17" applyFont="1" applyFill="1" applyBorder="1" applyAlignment="1">
      <alignment horizontal="left" vertical="center" wrapText="1"/>
    </xf>
    <xf numFmtId="0" fontId="31" fillId="0" borderId="37" xfId="18" applyFont="1" applyFill="1" applyBorder="1" applyAlignment="1">
      <alignment vertical="center" wrapText="1"/>
    </xf>
    <xf numFmtId="0" fontId="31" fillId="0" borderId="11" xfId="18" applyFont="1" applyFill="1" applyBorder="1" applyAlignment="1">
      <alignment vertical="center" wrapText="1"/>
    </xf>
    <xf numFmtId="0" fontId="31" fillId="0" borderId="9" xfId="18" applyFont="1" applyFill="1" applyBorder="1" applyAlignment="1">
      <alignment vertical="center"/>
    </xf>
    <xf numFmtId="0" fontId="31" fillId="0" borderId="55" xfId="18" applyFont="1" applyFill="1" applyBorder="1" applyAlignment="1">
      <alignment vertical="center"/>
    </xf>
    <xf numFmtId="0" fontId="31" fillId="0" borderId="64" xfId="18" applyFont="1" applyFill="1" applyBorder="1" applyAlignment="1">
      <alignment vertical="center"/>
    </xf>
    <xf numFmtId="0" fontId="31" fillId="0" borderId="58" xfId="18" applyFont="1" applyFill="1" applyBorder="1" applyAlignment="1">
      <alignment vertical="center"/>
    </xf>
    <xf numFmtId="0" fontId="31" fillId="0" borderId="57" xfId="18" applyFont="1" applyFill="1" applyBorder="1" applyAlignment="1">
      <alignment vertical="center"/>
    </xf>
    <xf numFmtId="0" fontId="31" fillId="0" borderId="59" xfId="18" applyFont="1" applyFill="1" applyBorder="1" applyAlignment="1">
      <alignment vertical="center"/>
    </xf>
    <xf numFmtId="0" fontId="31" fillId="0" borderId="22" xfId="18" applyFont="1" applyFill="1" applyBorder="1" applyAlignment="1">
      <alignment vertical="center" wrapText="1"/>
    </xf>
    <xf numFmtId="0" fontId="31" fillId="0" borderId="18" xfId="18" applyFont="1" applyFill="1" applyBorder="1" applyAlignment="1">
      <alignment vertical="center" wrapText="1"/>
    </xf>
    <xf numFmtId="0" fontId="31" fillId="0" borderId="31" xfId="18" applyFont="1" applyFill="1" applyBorder="1" applyAlignment="1">
      <alignment vertical="center" wrapText="1"/>
    </xf>
    <xf numFmtId="0" fontId="31" fillId="0" borderId="5" xfId="18" applyFont="1" applyFill="1" applyBorder="1" applyAlignment="1">
      <alignment vertical="center" wrapText="1"/>
    </xf>
    <xf numFmtId="0" fontId="31" fillId="0" borderId="33" xfId="18" applyFont="1" applyFill="1" applyBorder="1" applyAlignment="1">
      <alignment vertical="center" wrapText="1"/>
    </xf>
    <xf numFmtId="0" fontId="31" fillId="0" borderId="8" xfId="18" applyFont="1" applyFill="1" applyBorder="1" applyAlignment="1">
      <alignment vertical="center" wrapText="1"/>
    </xf>
    <xf numFmtId="0" fontId="31" fillId="0" borderId="52" xfId="18" applyFont="1" applyFill="1" applyBorder="1" applyAlignment="1">
      <alignment vertical="center"/>
    </xf>
    <xf numFmtId="0" fontId="31" fillId="0" borderId="54" xfId="18" applyFont="1" applyFill="1" applyBorder="1" applyAlignment="1">
      <alignment vertical="center"/>
    </xf>
    <xf numFmtId="0" fontId="31" fillId="0" borderId="22" xfId="19" applyFont="1" applyFill="1" applyBorder="1" applyAlignment="1">
      <alignment vertical="center" wrapText="1"/>
    </xf>
    <xf numFmtId="0" fontId="31" fillId="0" borderId="18" xfId="19" applyFont="1" applyFill="1" applyBorder="1" applyAlignment="1">
      <alignment vertical="center" wrapText="1"/>
    </xf>
    <xf numFmtId="0" fontId="31" fillId="0" borderId="31" xfId="19" applyFont="1" applyFill="1" applyBorder="1" applyAlignment="1">
      <alignment vertical="center" wrapText="1"/>
    </xf>
    <xf numFmtId="0" fontId="31" fillId="0" borderId="5" xfId="19" applyFont="1" applyFill="1" applyBorder="1" applyAlignment="1">
      <alignment vertical="center" wrapText="1"/>
    </xf>
    <xf numFmtId="0" fontId="31" fillId="0" borderId="33" xfId="19" applyFont="1" applyFill="1" applyBorder="1" applyAlignment="1">
      <alignment vertical="center" wrapText="1"/>
    </xf>
    <xf numFmtId="0" fontId="31" fillId="0" borderId="8" xfId="19" applyFont="1" applyFill="1" applyBorder="1" applyAlignment="1">
      <alignment vertical="center" wrapText="1"/>
    </xf>
    <xf numFmtId="0" fontId="31" fillId="0" borderId="52" xfId="19" applyFont="1" applyFill="1" applyBorder="1" applyAlignment="1">
      <alignment horizontal="left" vertical="center"/>
    </xf>
    <xf numFmtId="0" fontId="31" fillId="0" borderId="54" xfId="19" applyFont="1" applyFill="1" applyBorder="1" applyAlignment="1">
      <alignment horizontal="left" vertical="center"/>
    </xf>
    <xf numFmtId="0" fontId="31" fillId="0" borderId="9" xfId="19" applyFont="1" applyFill="1" applyBorder="1" applyAlignment="1">
      <alignment horizontal="left" vertical="center"/>
    </xf>
    <xf numFmtId="0" fontId="31" fillId="0" borderId="55" xfId="19" applyFont="1" applyFill="1" applyBorder="1" applyAlignment="1">
      <alignment horizontal="left" vertical="center"/>
    </xf>
    <xf numFmtId="0" fontId="31" fillId="0" borderId="10" xfId="19" applyFont="1" applyFill="1" applyBorder="1" applyAlignment="1">
      <alignment horizontal="center" vertical="center" shrinkToFit="1"/>
    </xf>
    <xf numFmtId="0" fontId="31" fillId="0" borderId="9" xfId="19" applyFont="1" applyFill="1" applyBorder="1" applyAlignment="1">
      <alignment horizontal="center" vertical="center" shrinkToFit="1"/>
    </xf>
    <xf numFmtId="0" fontId="31" fillId="0" borderId="55" xfId="19" applyFont="1" applyFill="1" applyBorder="1" applyAlignment="1">
      <alignment horizontal="center" vertical="center" shrinkToFit="1"/>
    </xf>
    <xf numFmtId="0" fontId="31" fillId="0" borderId="40" xfId="19" applyFont="1" applyFill="1" applyBorder="1" applyAlignment="1">
      <alignment vertical="center" wrapText="1"/>
    </xf>
    <xf numFmtId="0" fontId="31" fillId="0" borderId="3" xfId="19" applyFont="1" applyFill="1" applyBorder="1" applyAlignment="1">
      <alignment vertical="center" wrapText="1"/>
    </xf>
    <xf numFmtId="0" fontId="31" fillId="0" borderId="64" xfId="19" applyFont="1" applyFill="1" applyBorder="1" applyAlignment="1">
      <alignment vertical="center"/>
    </xf>
    <xf numFmtId="0" fontId="31" fillId="0" borderId="58" xfId="19" applyFont="1" applyFill="1" applyBorder="1" applyAlignment="1">
      <alignment vertical="center"/>
    </xf>
    <xf numFmtId="0" fontId="31" fillId="0" borderId="57" xfId="19" applyFont="1" applyFill="1" applyBorder="1" applyAlignment="1">
      <alignment horizontal="left" vertical="center"/>
    </xf>
    <xf numFmtId="0" fontId="31" fillId="0" borderId="59" xfId="19" applyFont="1" applyFill="1" applyBorder="1" applyAlignment="1">
      <alignment horizontal="left" vertical="center"/>
    </xf>
    <xf numFmtId="179" fontId="3" fillId="2" borderId="12" xfId="3" applyNumberFormat="1" applyFont="1" applyFill="1" applyBorder="1" applyAlignment="1">
      <alignment horizontal="center" vertical="center"/>
    </xf>
    <xf numFmtId="177" fontId="0" fillId="0" borderId="12" xfId="2" applyNumberFormat="1"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0" fontId="3" fillId="0" borderId="12" xfId="2"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6"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9" fontId="3" fillId="2" borderId="14" xfId="3" applyNumberFormat="1" applyFont="1" applyFill="1" applyBorder="1" applyAlignment="1">
      <alignment horizontal="center" vertical="center"/>
    </xf>
    <xf numFmtId="179" fontId="3" fillId="2" borderId="15" xfId="3" applyNumberFormat="1" applyFont="1" applyFill="1" applyBorder="1" applyAlignment="1">
      <alignment horizontal="center" vertical="center"/>
    </xf>
  </cellXfs>
  <cellStyles count="20">
    <cellStyle name="標準" xfId="0" builtinId="0"/>
    <cellStyle name="標準 2" xfId="1"/>
    <cellStyle name="標準 2 2" xfId="8"/>
    <cellStyle name="標準 2 4" xfId="10"/>
    <cellStyle name="標準 3 3" xfId="11"/>
    <cellStyle name="標準 4_APAHO401600" xfId="16"/>
    <cellStyle name="標準 4_APAHO4019001" xfId="19"/>
    <cellStyle name="標準 4_ZJ08_022012_青森市_2010" xfId="18"/>
    <cellStyle name="標準 6 2"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([1]データシート!$F$3,[1]データシート!$F$5,[1]データシート!$F$7,[1]データシート!$F$9,[1]データシート!$F$11)</c:f>
              <c:numCache>
                <c:formatCode>General</c:formatCode>
                <c:ptCount val="5"/>
                <c:pt idx="0">
                  <c:v>48407</c:v>
                </c:pt>
                <c:pt idx="1">
                  <c:v>69477</c:v>
                </c:pt>
                <c:pt idx="2">
                  <c:v>59668</c:v>
                </c:pt>
                <c:pt idx="3">
                  <c:v>56894</c:v>
                </c:pt>
                <c:pt idx="4">
                  <c:v>57122</c:v>
                </c:pt>
              </c:numCache>
            </c:numRef>
          </c:val>
          <c:smooth val="0"/>
          <c:extLst>
            <c:ext xmlns:c16="http://schemas.microsoft.com/office/drawing/2014/chart" uri="{C3380CC4-5D6E-409C-BE32-E72D297353CC}">
              <c16:uniqueId val="{00000000-814C-4709-896E-36DB98823A8B}"/>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([1]データシート!$D$3,[1]データシート!$D$5,[1]データシート!$D$7,[1]データシート!$D$9,[1]データシート!$D$11)</c:f>
              <c:numCache>
                <c:formatCode>General</c:formatCode>
                <c:ptCount val="5"/>
                <c:pt idx="0">
                  <c:v>103281</c:v>
                </c:pt>
                <c:pt idx="1">
                  <c:v>83700</c:v>
                </c:pt>
                <c:pt idx="2">
                  <c:v>103372</c:v>
                </c:pt>
                <c:pt idx="3">
                  <c:v>64929</c:v>
                </c:pt>
                <c:pt idx="4">
                  <c:v>68391</c:v>
                </c:pt>
              </c:numCache>
            </c:numRef>
          </c:val>
          <c:smooth val="0"/>
          <c:extLst>
            <c:ext xmlns:c16="http://schemas.microsoft.com/office/drawing/2014/chart" uri="{C3380CC4-5D6E-409C-BE32-E72D297353CC}">
              <c16:uniqueId val="{00000001-814C-4709-896E-36DB98823A8B}"/>
            </c:ext>
          </c:extLst>
        </c:ser>
        <c:dLbls>
          <c:showLegendKey val="0"/>
          <c:showVal val="0"/>
          <c:showCatName val="0"/>
          <c:showSerName val="0"/>
          <c:showPercent val="0"/>
          <c:showBubbleSize val="0"/>
        </c:dLbls>
        <c:marker val="1"/>
        <c:smooth val="0"/>
        <c:axId val="140732672"/>
        <c:axId val="140747136"/>
      </c:lineChart>
      <c:catAx>
        <c:axId val="1407326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0747136"/>
        <c:crosses val="autoZero"/>
        <c:auto val="1"/>
        <c:lblAlgn val="ctr"/>
        <c:lblOffset val="100"/>
        <c:tickLblSkip val="1"/>
        <c:tickMarkSkip val="1"/>
        <c:noMultiLvlLbl val="0"/>
      </c:catAx>
      <c:valAx>
        <c:axId val="14074713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07326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[1]データシート!$B$19:$F$19</c:f>
              <c:numCache>
                <c:formatCode>General</c:formatCode>
                <c:ptCount val="5"/>
                <c:pt idx="0">
                  <c:v>5.35</c:v>
                </c:pt>
                <c:pt idx="1">
                  <c:v>4.66</c:v>
                </c:pt>
                <c:pt idx="2">
                  <c:v>5.41</c:v>
                </c:pt>
                <c:pt idx="3">
                  <c:v>4.74</c:v>
                </c:pt>
                <c:pt idx="4">
                  <c:v>6.01</c:v>
                </c:pt>
              </c:numCache>
            </c:numRef>
          </c:val>
          <c:extLst>
            <c:ext xmlns:c16="http://schemas.microsoft.com/office/drawing/2014/chart" uri="{C3380CC4-5D6E-409C-BE32-E72D297353CC}">
              <c16:uniqueId val="{00000000-7A45-4102-B694-43F1DC9E93CF}"/>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[1]データシート!$B$20:$F$20</c:f>
              <c:numCache>
                <c:formatCode>General</c:formatCode>
                <c:ptCount val="5"/>
                <c:pt idx="0">
                  <c:v>19.16</c:v>
                </c:pt>
                <c:pt idx="1">
                  <c:v>23.9</c:v>
                </c:pt>
                <c:pt idx="2">
                  <c:v>25.24</c:v>
                </c:pt>
                <c:pt idx="3">
                  <c:v>25.26</c:v>
                </c:pt>
                <c:pt idx="4">
                  <c:v>26.03</c:v>
                </c:pt>
              </c:numCache>
            </c:numRef>
          </c:val>
          <c:extLst>
            <c:ext xmlns:c16="http://schemas.microsoft.com/office/drawing/2014/chart" uri="{C3380CC4-5D6E-409C-BE32-E72D297353CC}">
              <c16:uniqueId val="{00000001-7A45-4102-B694-43F1DC9E93CF}"/>
            </c:ext>
          </c:extLst>
        </c:ser>
        <c:dLbls>
          <c:showLegendKey val="0"/>
          <c:showVal val="0"/>
          <c:showCatName val="0"/>
          <c:showSerName val="0"/>
          <c:showPercent val="0"/>
          <c:showBubbleSize val="0"/>
        </c:dLbls>
        <c:gapWidth val="250"/>
        <c:overlap val="100"/>
        <c:axId val="103401344"/>
        <c:axId val="10340761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H24</c:v>
                </c:pt>
                <c:pt idx="1">
                  <c:v>H25</c:v>
                </c:pt>
                <c:pt idx="2">
                  <c:v>H26</c:v>
                </c:pt>
                <c:pt idx="3">
                  <c:v>H27</c:v>
                </c:pt>
                <c:pt idx="4">
                  <c:v>H28</c:v>
                </c:pt>
              </c:strCache>
            </c:strRef>
          </c:cat>
          <c:val>
            <c:numRef>
              <c:f>[1]データシート!$B$21:$F$21</c:f>
              <c:numCache>
                <c:formatCode>General</c:formatCode>
                <c:ptCount val="5"/>
                <c:pt idx="0">
                  <c:v>6.79</c:v>
                </c:pt>
                <c:pt idx="1">
                  <c:v>9.6999999999999993</c:v>
                </c:pt>
                <c:pt idx="2">
                  <c:v>5.36</c:v>
                </c:pt>
                <c:pt idx="3">
                  <c:v>2.86</c:v>
                </c:pt>
                <c:pt idx="4">
                  <c:v>3.64</c:v>
                </c:pt>
              </c:numCache>
            </c:numRef>
          </c:val>
          <c:smooth val="0"/>
          <c:extLst>
            <c:ext xmlns:c16="http://schemas.microsoft.com/office/drawing/2014/chart" uri="{C3380CC4-5D6E-409C-BE32-E72D297353CC}">
              <c16:uniqueId val="{00000002-7A45-4102-B694-43F1DC9E93CF}"/>
            </c:ext>
          </c:extLst>
        </c:ser>
        <c:dLbls>
          <c:showLegendKey val="0"/>
          <c:showVal val="0"/>
          <c:showCatName val="0"/>
          <c:showSerName val="0"/>
          <c:showPercent val="0"/>
          <c:showBubbleSize val="0"/>
        </c:dLbls>
        <c:marker val="1"/>
        <c:smooth val="0"/>
        <c:axId val="103401344"/>
        <c:axId val="103407616"/>
      </c:lineChart>
      <c:catAx>
        <c:axId val="103401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3407616"/>
        <c:crosses val="autoZero"/>
        <c:auto val="1"/>
        <c:lblAlgn val="ctr"/>
        <c:lblOffset val="100"/>
        <c:tickLblSkip val="1"/>
        <c:tickMarkSkip val="1"/>
        <c:noMultiLvlLbl val="0"/>
      </c:catAx>
      <c:valAx>
        <c:axId val="103407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401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5AF-4284-97BE-23286C47D905}"/>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5AF-4284-97BE-23286C47D905}"/>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5AF-4284-97BE-23286C47D905}"/>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5AF-4284-97BE-23286C47D905}"/>
            </c:ext>
          </c:extLst>
        </c:ser>
        <c:ser>
          <c:idx val="4"/>
          <c:order val="4"/>
          <c:tx>
            <c:strRef>
              <c:f>[1]データシート!$A$31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[1]データシート!$B$31:$K$31</c:f>
              <c:numCache>
                <c:formatCode>General</c:formatCode>
                <c:ptCount val="10"/>
                <c:pt idx="0">
                  <c:v>#N/A</c:v>
                </c:pt>
                <c:pt idx="1">
                  <c:v>0.08</c:v>
                </c:pt>
                <c:pt idx="2">
                  <c:v>#N/A</c:v>
                </c:pt>
                <c:pt idx="3">
                  <c:v>0</c:v>
                </c:pt>
                <c:pt idx="4">
                  <c:v>#N/A</c:v>
                </c:pt>
                <c:pt idx="5">
                  <c:v>0.17</c:v>
                </c:pt>
                <c:pt idx="6">
                  <c:v>#N/A</c:v>
                </c:pt>
                <c:pt idx="7">
                  <c:v>0.1</c:v>
                </c:pt>
                <c:pt idx="8">
                  <c:v>#N/A</c:v>
                </c:pt>
                <c:pt idx="9">
                  <c:v>0</c:v>
                </c:pt>
              </c:numCache>
            </c:numRef>
          </c:val>
          <c:extLst>
            <c:ext xmlns:c16="http://schemas.microsoft.com/office/drawing/2014/chart" uri="{C3380CC4-5D6E-409C-BE32-E72D297353CC}">
              <c16:uniqueId val="{00000004-35AF-4284-97BE-23286C47D905}"/>
            </c:ext>
          </c:extLst>
        </c:ser>
        <c:ser>
          <c:idx val="5"/>
          <c:order val="5"/>
          <c:tx>
            <c:strRef>
              <c:f>[1]データシート!$A$32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35AF-4284-97BE-23286C47D905}"/>
            </c:ext>
          </c:extLst>
        </c:ser>
        <c:ser>
          <c:idx val="6"/>
          <c:order val="6"/>
          <c:tx>
            <c:strRef>
              <c:f>[1]データシート!$A$33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[1]データシート!$B$33:$K$33</c:f>
              <c:numCache>
                <c:formatCode>General</c:formatCode>
                <c:ptCount val="10"/>
                <c:pt idx="0">
                  <c:v>#N/A</c:v>
                </c:pt>
                <c:pt idx="1">
                  <c:v>0.06</c:v>
                </c:pt>
                <c:pt idx="2">
                  <c:v>#N/A</c:v>
                </c:pt>
                <c:pt idx="3">
                  <c:v>0.03</c:v>
                </c:pt>
                <c:pt idx="4">
                  <c:v>#N/A</c:v>
                </c:pt>
                <c:pt idx="5">
                  <c:v>0.04</c:v>
                </c:pt>
                <c:pt idx="6">
                  <c:v>#N/A</c:v>
                </c:pt>
                <c:pt idx="7">
                  <c:v>0.02</c:v>
                </c:pt>
                <c:pt idx="8">
                  <c:v>#N/A</c:v>
                </c:pt>
                <c:pt idx="9">
                  <c:v>7.0000000000000007E-2</c:v>
                </c:pt>
              </c:numCache>
            </c:numRef>
          </c:val>
          <c:extLst>
            <c:ext xmlns:c16="http://schemas.microsoft.com/office/drawing/2014/chart" uri="{C3380CC4-5D6E-409C-BE32-E72D297353CC}">
              <c16:uniqueId val="{00000006-35AF-4284-97BE-23286C47D905}"/>
            </c:ext>
          </c:extLst>
        </c:ser>
        <c:ser>
          <c:idx val="7"/>
          <c:order val="7"/>
          <c:tx>
            <c:strRef>
              <c:f>[1]データシート!$A$34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[1]データシート!$B$34:$K$34</c:f>
              <c:numCache>
                <c:formatCode>General</c:formatCode>
                <c:ptCount val="10"/>
                <c:pt idx="0">
                  <c:v>#N/A</c:v>
                </c:pt>
                <c:pt idx="1">
                  <c:v>0.03</c:v>
                </c:pt>
                <c:pt idx="2">
                  <c:v>#N/A</c:v>
                </c:pt>
                <c:pt idx="3">
                  <c:v>0.03</c:v>
                </c:pt>
                <c:pt idx="4">
                  <c:v>#N/A</c:v>
                </c:pt>
                <c:pt idx="5">
                  <c:v>0.08</c:v>
                </c:pt>
                <c:pt idx="6">
                  <c:v>#N/A</c:v>
                </c:pt>
                <c:pt idx="7">
                  <c:v>0.12</c:v>
                </c:pt>
                <c:pt idx="8">
                  <c:v>#N/A</c:v>
                </c:pt>
                <c:pt idx="9">
                  <c:v>0.15</c:v>
                </c:pt>
              </c:numCache>
            </c:numRef>
          </c:val>
          <c:extLst>
            <c:ext xmlns:c16="http://schemas.microsoft.com/office/drawing/2014/chart" uri="{C3380CC4-5D6E-409C-BE32-E72D297353CC}">
              <c16:uniqueId val="{00000007-35AF-4284-97BE-23286C47D905}"/>
            </c:ext>
          </c:extLst>
        </c:ser>
        <c:ser>
          <c:idx val="8"/>
          <c:order val="8"/>
          <c:tx>
            <c:strRef>
              <c:f>[1]データシート!$A$35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[1]データシート!$B$35:$K$35</c:f>
              <c:numCache>
                <c:formatCode>General</c:formatCode>
                <c:ptCount val="10"/>
                <c:pt idx="0">
                  <c:v>#N/A</c:v>
                </c:pt>
                <c:pt idx="1">
                  <c:v>2.7</c:v>
                </c:pt>
                <c:pt idx="2">
                  <c:v>#N/A</c:v>
                </c:pt>
                <c:pt idx="3">
                  <c:v>2.19</c:v>
                </c:pt>
                <c:pt idx="4">
                  <c:v>#N/A</c:v>
                </c:pt>
                <c:pt idx="5">
                  <c:v>3.87</c:v>
                </c:pt>
                <c:pt idx="6">
                  <c:v>#N/A</c:v>
                </c:pt>
                <c:pt idx="7">
                  <c:v>4.62</c:v>
                </c:pt>
                <c:pt idx="8">
                  <c:v>#N/A</c:v>
                </c:pt>
                <c:pt idx="9">
                  <c:v>3.66</c:v>
                </c:pt>
              </c:numCache>
            </c:numRef>
          </c:val>
          <c:extLst>
            <c:ext xmlns:c16="http://schemas.microsoft.com/office/drawing/2014/chart" uri="{C3380CC4-5D6E-409C-BE32-E72D297353CC}">
              <c16:uniqueId val="{00000008-35AF-4284-97BE-23286C47D905}"/>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[1]データシート!$B$36:$K$36</c:f>
              <c:numCache>
                <c:formatCode>General</c:formatCode>
                <c:ptCount val="10"/>
                <c:pt idx="0">
                  <c:v>#N/A</c:v>
                </c:pt>
                <c:pt idx="1">
                  <c:v>5.34</c:v>
                </c:pt>
                <c:pt idx="2">
                  <c:v>#N/A</c:v>
                </c:pt>
                <c:pt idx="3">
                  <c:v>4.6500000000000004</c:v>
                </c:pt>
                <c:pt idx="4">
                  <c:v>#N/A</c:v>
                </c:pt>
                <c:pt idx="5">
                  <c:v>5.41</c:v>
                </c:pt>
                <c:pt idx="6">
                  <c:v>#N/A</c:v>
                </c:pt>
                <c:pt idx="7">
                  <c:v>4.74</c:v>
                </c:pt>
                <c:pt idx="8">
                  <c:v>#N/A</c:v>
                </c:pt>
                <c:pt idx="9">
                  <c:v>6</c:v>
                </c:pt>
              </c:numCache>
            </c:numRef>
          </c:val>
          <c:extLst>
            <c:ext xmlns:c16="http://schemas.microsoft.com/office/drawing/2014/chart" uri="{C3380CC4-5D6E-409C-BE32-E72D297353CC}">
              <c16:uniqueId val="{00000009-35AF-4284-97BE-23286C47D905}"/>
            </c:ext>
          </c:extLst>
        </c:ser>
        <c:dLbls>
          <c:showLegendKey val="0"/>
          <c:showVal val="0"/>
          <c:showCatName val="0"/>
          <c:showSerName val="0"/>
          <c:showPercent val="0"/>
          <c:showBubbleSize val="0"/>
        </c:dLbls>
        <c:gapWidth val="150"/>
        <c:overlap val="100"/>
        <c:axId val="106086784"/>
        <c:axId val="106088320"/>
      </c:barChart>
      <c:catAx>
        <c:axId val="106086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088320"/>
        <c:crosses val="autoZero"/>
        <c:auto val="1"/>
        <c:lblAlgn val="ctr"/>
        <c:lblOffset val="100"/>
        <c:tickLblSkip val="1"/>
        <c:tickMarkSkip val="1"/>
        <c:noMultiLvlLbl val="0"/>
      </c:catAx>
      <c:valAx>
        <c:axId val="106088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0867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[1]データシート!$B$42:$P$42</c:f>
              <c:numCache>
                <c:formatCode>General</c:formatCode>
                <c:ptCount val="15"/>
                <c:pt idx="2">
                  <c:v>1290</c:v>
                </c:pt>
                <c:pt idx="5">
                  <c:v>1300</c:v>
                </c:pt>
                <c:pt idx="8">
                  <c:v>1337</c:v>
                </c:pt>
                <c:pt idx="11">
                  <c:v>1342</c:v>
                </c:pt>
                <c:pt idx="14">
                  <c:v>1357</c:v>
                </c:pt>
              </c:numCache>
            </c:numRef>
          </c:val>
          <c:extLst>
            <c:ext xmlns:c16="http://schemas.microsoft.com/office/drawing/2014/chart" uri="{C3380CC4-5D6E-409C-BE32-E72D297353CC}">
              <c16:uniqueId val="{00000000-D1D6-4307-8047-38098B26F251}"/>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1D6-4307-8047-38098B26F251}"/>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[1]データシート!$B$44:$P$44</c:f>
              <c:numCache>
                <c:formatCode>General</c:formatCode>
                <c:ptCount val="15"/>
                <c:pt idx="0">
                  <c:v>37</c:v>
                </c:pt>
                <c:pt idx="3">
                  <c:v>30</c:v>
                </c:pt>
                <c:pt idx="6">
                  <c:v>32</c:v>
                </c:pt>
                <c:pt idx="9">
                  <c:v>31</c:v>
                </c:pt>
                <c:pt idx="12">
                  <c:v>30</c:v>
                </c:pt>
              </c:numCache>
            </c:numRef>
          </c:val>
          <c:extLst>
            <c:ext xmlns:c16="http://schemas.microsoft.com/office/drawing/2014/chart" uri="{C3380CC4-5D6E-409C-BE32-E72D297353CC}">
              <c16:uniqueId val="{00000002-D1D6-4307-8047-38098B26F251}"/>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[1]データシート!$B$45:$P$45</c:f>
              <c:numCache>
                <c:formatCode>General</c:formatCode>
                <c:ptCount val="15"/>
                <c:pt idx="0">
                  <c:v>123</c:v>
                </c:pt>
                <c:pt idx="3">
                  <c:v>122</c:v>
                </c:pt>
                <c:pt idx="6">
                  <c:v>120</c:v>
                </c:pt>
                <c:pt idx="9">
                  <c:v>121</c:v>
                </c:pt>
                <c:pt idx="12">
                  <c:v>87</c:v>
                </c:pt>
              </c:numCache>
            </c:numRef>
          </c:val>
          <c:extLst>
            <c:ext xmlns:c16="http://schemas.microsoft.com/office/drawing/2014/chart" uri="{C3380CC4-5D6E-409C-BE32-E72D297353CC}">
              <c16:uniqueId val="{00000003-D1D6-4307-8047-38098B26F251}"/>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[1]データシート!$B$46:$P$46</c:f>
              <c:numCache>
                <c:formatCode>General</c:formatCode>
                <c:ptCount val="15"/>
                <c:pt idx="0">
                  <c:v>310</c:v>
                </c:pt>
                <c:pt idx="3">
                  <c:v>275</c:v>
                </c:pt>
                <c:pt idx="6">
                  <c:v>291</c:v>
                </c:pt>
                <c:pt idx="9">
                  <c:v>290</c:v>
                </c:pt>
                <c:pt idx="12">
                  <c:v>301</c:v>
                </c:pt>
              </c:numCache>
            </c:numRef>
          </c:val>
          <c:extLst>
            <c:ext xmlns:c16="http://schemas.microsoft.com/office/drawing/2014/chart" uri="{C3380CC4-5D6E-409C-BE32-E72D297353CC}">
              <c16:uniqueId val="{00000004-D1D6-4307-8047-38098B26F251}"/>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1D6-4307-8047-38098B26F251}"/>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1D6-4307-8047-38098B26F251}"/>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[1]データシート!$B$49:$P$49</c:f>
              <c:numCache>
                <c:formatCode>General</c:formatCode>
                <c:ptCount val="15"/>
                <c:pt idx="0">
                  <c:v>1592</c:v>
                </c:pt>
                <c:pt idx="3">
                  <c:v>1494</c:v>
                </c:pt>
                <c:pt idx="6">
                  <c:v>1361</c:v>
                </c:pt>
                <c:pt idx="9">
                  <c:v>1283</c:v>
                </c:pt>
                <c:pt idx="12">
                  <c:v>1206</c:v>
                </c:pt>
              </c:numCache>
            </c:numRef>
          </c:val>
          <c:extLst>
            <c:ext xmlns:c16="http://schemas.microsoft.com/office/drawing/2014/chart" uri="{C3380CC4-5D6E-409C-BE32-E72D297353CC}">
              <c16:uniqueId val="{00000007-D1D6-4307-8047-38098B26F251}"/>
            </c:ext>
          </c:extLst>
        </c:ser>
        <c:dLbls>
          <c:showLegendKey val="0"/>
          <c:showVal val="0"/>
          <c:showCatName val="0"/>
          <c:showSerName val="0"/>
          <c:showPercent val="0"/>
          <c:showBubbleSize val="0"/>
        </c:dLbls>
        <c:gapWidth val="100"/>
        <c:overlap val="100"/>
        <c:axId val="106392192"/>
        <c:axId val="106402560"/>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[1]データシート!$B$50:$P$50</c:f>
              <c:numCache>
                <c:formatCode>General</c:formatCode>
                <c:ptCount val="15"/>
                <c:pt idx="0">
                  <c:v>#N/A</c:v>
                </c:pt>
                <c:pt idx="1">
                  <c:v>772</c:v>
                </c:pt>
                <c:pt idx="2">
                  <c:v>#N/A</c:v>
                </c:pt>
                <c:pt idx="3">
                  <c:v>#N/A</c:v>
                </c:pt>
                <c:pt idx="4">
                  <c:v>621</c:v>
                </c:pt>
                <c:pt idx="5">
                  <c:v>#N/A</c:v>
                </c:pt>
                <c:pt idx="6">
                  <c:v>#N/A</c:v>
                </c:pt>
                <c:pt idx="7">
                  <c:v>467</c:v>
                </c:pt>
                <c:pt idx="8">
                  <c:v>#N/A</c:v>
                </c:pt>
                <c:pt idx="9">
                  <c:v>#N/A</c:v>
                </c:pt>
                <c:pt idx="10">
                  <c:v>383</c:v>
                </c:pt>
                <c:pt idx="11">
                  <c:v>#N/A</c:v>
                </c:pt>
                <c:pt idx="12">
                  <c:v>#N/A</c:v>
                </c:pt>
                <c:pt idx="13">
                  <c:v>267</c:v>
                </c:pt>
                <c:pt idx="14">
                  <c:v>#N/A</c:v>
                </c:pt>
              </c:numCache>
            </c:numRef>
          </c:val>
          <c:smooth val="0"/>
          <c:extLst>
            <c:ext xmlns:c16="http://schemas.microsoft.com/office/drawing/2014/chart" uri="{C3380CC4-5D6E-409C-BE32-E72D297353CC}">
              <c16:uniqueId val="{00000008-D1D6-4307-8047-38098B26F251}"/>
            </c:ext>
          </c:extLst>
        </c:ser>
        <c:dLbls>
          <c:showLegendKey val="0"/>
          <c:showVal val="0"/>
          <c:showCatName val="0"/>
          <c:showSerName val="0"/>
          <c:showPercent val="0"/>
          <c:showBubbleSize val="0"/>
        </c:dLbls>
        <c:marker val="1"/>
        <c:smooth val="0"/>
        <c:axId val="106392192"/>
        <c:axId val="106402560"/>
      </c:lineChart>
      <c:catAx>
        <c:axId val="106392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402560"/>
        <c:crosses val="autoZero"/>
        <c:auto val="1"/>
        <c:lblAlgn val="ctr"/>
        <c:lblOffset val="100"/>
        <c:tickLblSkip val="1"/>
        <c:tickMarkSkip val="1"/>
        <c:noMultiLvlLbl val="0"/>
      </c:catAx>
      <c:valAx>
        <c:axId val="106402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392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[1]データシート!$B$56:$P$56</c:f>
              <c:numCache>
                <c:formatCode>General</c:formatCode>
                <c:ptCount val="15"/>
                <c:pt idx="2">
                  <c:v>14022</c:v>
                </c:pt>
                <c:pt idx="5">
                  <c:v>14383</c:v>
                </c:pt>
                <c:pt idx="8">
                  <c:v>14314</c:v>
                </c:pt>
                <c:pt idx="11">
                  <c:v>13953</c:v>
                </c:pt>
                <c:pt idx="14">
                  <c:v>13645</c:v>
                </c:pt>
              </c:numCache>
            </c:numRef>
          </c:val>
          <c:extLst>
            <c:ext xmlns:c16="http://schemas.microsoft.com/office/drawing/2014/chart" uri="{C3380CC4-5D6E-409C-BE32-E72D297353CC}">
              <c16:uniqueId val="{00000000-96E7-421F-824C-66B445FAE152}"/>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[1]データシート!$B$57:$P$57</c:f>
              <c:numCache>
                <c:formatCode>General</c:formatCode>
                <c:ptCount val="15"/>
                <c:pt idx="2">
                  <c:v>163</c:v>
                </c:pt>
                <c:pt idx="5">
                  <c:v>143</c:v>
                </c:pt>
                <c:pt idx="8">
                  <c:v>146</c:v>
                </c:pt>
                <c:pt idx="11">
                  <c:v>129</c:v>
                </c:pt>
                <c:pt idx="14">
                  <c:v>109</c:v>
                </c:pt>
              </c:numCache>
            </c:numRef>
          </c:val>
          <c:extLst>
            <c:ext xmlns:c16="http://schemas.microsoft.com/office/drawing/2014/chart" uri="{C3380CC4-5D6E-409C-BE32-E72D297353CC}">
              <c16:uniqueId val="{00000001-96E7-421F-824C-66B445FAE152}"/>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[1]データシート!$B$58:$P$58</c:f>
              <c:numCache>
                <c:formatCode>General</c:formatCode>
                <c:ptCount val="15"/>
                <c:pt idx="2">
                  <c:v>3419</c:v>
                </c:pt>
                <c:pt idx="5">
                  <c:v>3816</c:v>
                </c:pt>
                <c:pt idx="8">
                  <c:v>3865</c:v>
                </c:pt>
                <c:pt idx="11">
                  <c:v>4177</c:v>
                </c:pt>
                <c:pt idx="14">
                  <c:v>4438</c:v>
                </c:pt>
              </c:numCache>
            </c:numRef>
          </c:val>
          <c:extLst>
            <c:ext xmlns:c16="http://schemas.microsoft.com/office/drawing/2014/chart" uri="{C3380CC4-5D6E-409C-BE32-E72D297353CC}">
              <c16:uniqueId val="{00000002-96E7-421F-824C-66B445FAE152}"/>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[1]データシート!$B$59:$P$59</c:f>
              <c:numCache>
                <c:formatCode>General</c:formatCode>
                <c:ptCount val="15"/>
                <c:pt idx="0">
                  <c:v>0</c:v>
                </c:pt>
                <c:pt idx="3">
                  <c:v>4</c:v>
                </c:pt>
                <c:pt idx="6">
                  <c:v>0</c:v>
                </c:pt>
                <c:pt idx="9">
                  <c:v>0</c:v>
                </c:pt>
                <c:pt idx="12">
                  <c:v>0</c:v>
                </c:pt>
              </c:numCache>
            </c:numRef>
          </c:val>
          <c:extLst>
            <c:ext xmlns:c16="http://schemas.microsoft.com/office/drawing/2014/chart" uri="{C3380CC4-5D6E-409C-BE32-E72D297353CC}">
              <c16:uniqueId val="{00000003-96E7-421F-824C-66B445FAE152}"/>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6E7-421F-824C-66B445FAE152}"/>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6E7-421F-824C-66B445FAE152}"/>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[1]データシート!$B$62:$P$62</c:f>
              <c:numCache>
                <c:formatCode>General</c:formatCode>
                <c:ptCount val="15"/>
                <c:pt idx="0">
                  <c:v>1998</c:v>
                </c:pt>
                <c:pt idx="3">
                  <c:v>1895</c:v>
                </c:pt>
                <c:pt idx="6">
                  <c:v>1687</c:v>
                </c:pt>
                <c:pt idx="9">
                  <c:v>1482</c:v>
                </c:pt>
                <c:pt idx="12">
                  <c:v>1423</c:v>
                </c:pt>
              </c:numCache>
            </c:numRef>
          </c:val>
          <c:extLst>
            <c:ext xmlns:c16="http://schemas.microsoft.com/office/drawing/2014/chart" uri="{C3380CC4-5D6E-409C-BE32-E72D297353CC}">
              <c16:uniqueId val="{00000006-96E7-421F-824C-66B445FAE152}"/>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[1]データシート!$B$63:$P$63</c:f>
              <c:numCache>
                <c:formatCode>General</c:formatCode>
                <c:ptCount val="15"/>
                <c:pt idx="0">
                  <c:v>726</c:v>
                </c:pt>
                <c:pt idx="3">
                  <c:v>583</c:v>
                </c:pt>
                <c:pt idx="6">
                  <c:v>438</c:v>
                </c:pt>
                <c:pt idx="9">
                  <c:v>297</c:v>
                </c:pt>
                <c:pt idx="12">
                  <c:v>197</c:v>
                </c:pt>
              </c:numCache>
            </c:numRef>
          </c:val>
          <c:extLst>
            <c:ext xmlns:c16="http://schemas.microsoft.com/office/drawing/2014/chart" uri="{C3380CC4-5D6E-409C-BE32-E72D297353CC}">
              <c16:uniqueId val="{00000007-96E7-421F-824C-66B445FAE152}"/>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[1]データシート!$B$64:$P$64</c:f>
              <c:numCache>
                <c:formatCode>General</c:formatCode>
                <c:ptCount val="15"/>
                <c:pt idx="0">
                  <c:v>4290</c:v>
                </c:pt>
                <c:pt idx="3">
                  <c:v>4119</c:v>
                </c:pt>
                <c:pt idx="6">
                  <c:v>4016</c:v>
                </c:pt>
                <c:pt idx="9">
                  <c:v>3885</c:v>
                </c:pt>
                <c:pt idx="12">
                  <c:v>3935</c:v>
                </c:pt>
              </c:numCache>
            </c:numRef>
          </c:val>
          <c:extLst>
            <c:ext xmlns:c16="http://schemas.microsoft.com/office/drawing/2014/chart" uri="{C3380CC4-5D6E-409C-BE32-E72D297353CC}">
              <c16:uniqueId val="{00000008-96E7-421F-824C-66B445FAE152}"/>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[1]データシート!$B$65:$P$65</c:f>
              <c:numCache>
                <c:formatCode>General</c:formatCode>
                <c:ptCount val="15"/>
                <c:pt idx="0">
                  <c:v>118</c:v>
                </c:pt>
                <c:pt idx="3">
                  <c:v>99</c:v>
                </c:pt>
                <c:pt idx="6">
                  <c:v>79</c:v>
                </c:pt>
                <c:pt idx="9">
                  <c:v>60</c:v>
                </c:pt>
                <c:pt idx="12">
                  <c:v>40</c:v>
                </c:pt>
              </c:numCache>
            </c:numRef>
          </c:val>
          <c:extLst>
            <c:ext xmlns:c16="http://schemas.microsoft.com/office/drawing/2014/chart" uri="{C3380CC4-5D6E-409C-BE32-E72D297353CC}">
              <c16:uniqueId val="{00000009-96E7-421F-824C-66B445FAE152}"/>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[1]データシート!$B$66:$P$66</c:f>
              <c:numCache>
                <c:formatCode>General</c:formatCode>
                <c:ptCount val="15"/>
                <c:pt idx="0">
                  <c:v>13088</c:v>
                </c:pt>
                <c:pt idx="3">
                  <c:v>12352</c:v>
                </c:pt>
                <c:pt idx="6">
                  <c:v>11587</c:v>
                </c:pt>
                <c:pt idx="9">
                  <c:v>10738</c:v>
                </c:pt>
                <c:pt idx="12">
                  <c:v>10237</c:v>
                </c:pt>
              </c:numCache>
            </c:numRef>
          </c:val>
          <c:extLst>
            <c:ext xmlns:c16="http://schemas.microsoft.com/office/drawing/2014/chart" uri="{C3380CC4-5D6E-409C-BE32-E72D297353CC}">
              <c16:uniqueId val="{0000000A-96E7-421F-824C-66B445FAE152}"/>
            </c:ext>
          </c:extLst>
        </c:ser>
        <c:dLbls>
          <c:showLegendKey val="0"/>
          <c:showVal val="0"/>
          <c:showCatName val="0"/>
          <c:showSerName val="0"/>
          <c:showPercent val="0"/>
          <c:showBubbleSize val="0"/>
        </c:dLbls>
        <c:gapWidth val="100"/>
        <c:overlap val="100"/>
        <c:axId val="103443456"/>
        <c:axId val="10345382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[1]データシート!$B$67:$P$67</c:f>
              <c:numCache>
                <c:formatCode>General</c:formatCode>
                <c:ptCount val="15"/>
                <c:pt idx="0">
                  <c:v>#N/A</c:v>
                </c:pt>
                <c:pt idx="1">
                  <c:v>2617</c:v>
                </c:pt>
                <c:pt idx="2">
                  <c:v>#N/A</c:v>
                </c:pt>
                <c:pt idx="3">
                  <c:v>#N/A</c:v>
                </c:pt>
                <c:pt idx="4">
                  <c:v>709</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6E7-421F-824C-66B445FAE152}"/>
            </c:ext>
          </c:extLst>
        </c:ser>
        <c:dLbls>
          <c:showLegendKey val="0"/>
          <c:showVal val="0"/>
          <c:showCatName val="0"/>
          <c:showSerName val="0"/>
          <c:showPercent val="0"/>
          <c:showBubbleSize val="0"/>
        </c:dLbls>
        <c:marker val="1"/>
        <c:smooth val="0"/>
        <c:axId val="103443456"/>
        <c:axId val="103453824"/>
      </c:lineChart>
      <c:catAx>
        <c:axId val="103443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3453824"/>
        <c:crosses val="autoZero"/>
        <c:auto val="1"/>
        <c:lblAlgn val="ctr"/>
        <c:lblOffset val="100"/>
        <c:tickLblSkip val="1"/>
        <c:tickMarkSkip val="1"/>
        <c:noMultiLvlLbl val="0"/>
      </c:catAx>
      <c:valAx>
        <c:axId val="103453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443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{FB9AFC8C-98C9-4394-B6A6-0377E5DC0EAE}</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{69A538F3-3B65-4CA7-9C34-D43D3D8141EE}</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{915BA6F4-B3FA-43CF-8B84-F2D9E3D34388}</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{FD6F6174-9746-4FE4-8587-C25A839CE419}</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{1844E8ED-463B-4D38-9182-87DB125BA695}</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74.3</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{744E4EAE-4A34-4215-BD2A-7C29A4715657}</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{787305CC-A6E1-4836-9D7D-EE815FBD52C4}</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{58A26984-A7C3-4429-B155-4EF86DA97E13}</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{B10CA7E1-EFB9-4AA5-8103-92B7891E0598}</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{C3824BBC-C819-4112-895B-6F9BF0837279}</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54.5</c:v>
                </c:pt>
              </c:numCache>
            </c:numRef>
          </c:xVal>
          <c:yVal>
            <c:numRef>
              <c:f>公会計指標分析・財政指標組合せ分析表!$K$55:$O$55</c:f>
              <c:numCache>
                <c:formatCode>#,##0.0;"▲ "#,##0.0</c:formatCode>
                <c:ptCount val="5"/>
                <c:pt idx="3">
                  <c:v>20.2</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73295744"/>
        <c:axId val="73322496"/>
      </c:scatterChart>
      <c:valAx>
        <c:axId val="73295744"/>
        <c:scaling>
          <c:orientation val="minMax"/>
          <c:max val="65.400000000000006"/>
          <c:min val="43.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322496"/>
        <c:crosses val="autoZero"/>
        <c:crossBetween val="midCat"/>
      </c:valAx>
      <c:valAx>
        <c:axId val="73322496"/>
        <c:scaling>
          <c:orientation val="minMax"/>
          <c:max val="24.3"/>
          <c:min val="16.1000000000000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2957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{32BB557F-73B2-4DA5-BF88-CFF2623ADDC2}</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{18A8237B-296B-4734-B07A-30C81E6B8F05}</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{1BF6BDF0-F9C3-43EA-AC6E-041320D3EC60}</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{58040A51-9CAE-43FD-BC16-F7BC52174778}</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{CBDC7B88-A9C3-4408-987F-FA0B63C6F8AA}</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11.7</c:v>
                </c:pt>
                <c:pt idx="1">
                  <c:v>10.5</c:v>
                </c:pt>
                <c:pt idx="2">
                  <c:v>8.8000000000000007</c:v>
                </c:pt>
                <c:pt idx="3">
                  <c:v>7</c:v>
                </c:pt>
                <c:pt idx="4">
                  <c:v>5.4</c:v>
                </c:pt>
              </c:numCache>
            </c:numRef>
          </c:xVal>
          <c:yVal>
            <c:numRef>
              <c:f>公会計指標分析・財政指標組合せ分析表!$K$73:$O$73</c:f>
              <c:numCache>
                <c:formatCode>#,##0.0;"▲ "#,##0.0</c:formatCode>
                <c:ptCount val="5"/>
                <c:pt idx="0">
                  <c:v>37.4</c:v>
                </c:pt>
                <c:pt idx="1">
                  <c:v>9.9</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{326E51B6-E74D-4103-8AD7-377A14D04E09}</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{02195306-4570-4F73-AA56-A424615815B2}</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{28CC2700-F16E-4673-A681-8B1797FED812}</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{10F0E9F8-8832-45DF-A59A-CB91C232A776}</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{E6223D79-EF96-40F0-9922-782EFCD9B5E0}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9.4</c:v>
                </c:pt>
                <c:pt idx="2">
                  <c:v>8.1</c:v>
                </c:pt>
                <c:pt idx="3">
                  <c:v>7.1</c:v>
                </c:pt>
                <c:pt idx="4">
                  <c:v>6.6</c:v>
                </c:pt>
              </c:numCache>
            </c:numRef>
          </c:xVal>
          <c:yVal>
            <c:numRef>
              <c:f>公会計指標分析・財政指標組合せ分析表!$K$77:$O$77</c:f>
              <c:numCache>
                <c:formatCode>#,##0.0;"▲ "#,##0.0</c:formatCode>
                <c:ptCount val="5"/>
                <c:pt idx="0">
                  <c:v>43</c:v>
                </c:pt>
                <c:pt idx="1">
                  <c:v>37</c:v>
                </c:pt>
                <c:pt idx="2">
                  <c:v>27.8</c:v>
                </c:pt>
                <c:pt idx="3">
                  <c:v>20.2</c:v>
                </c:pt>
                <c:pt idx="4">
                  <c:v>15.5</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73172480"/>
        <c:axId val="73174400"/>
      </c:scatterChart>
      <c:valAx>
        <c:axId val="73172480"/>
        <c:scaling>
          <c:orientation val="minMax"/>
          <c:max val="12.2"/>
          <c:min val="6.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174400"/>
        <c:crosses val="autoZero"/>
        <c:crossBetween val="midCat"/>
      </c:valAx>
      <c:valAx>
        <c:axId val="73174400"/>
        <c:scaling>
          <c:orientation val="minMax"/>
          <c:max val="49"/>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17248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F85FE8F0-AB4F-4471-8A77-EEFC6A579425}"/>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2C7A87E7-35BD-4B1B-853A-D8C6DA3F0C05}"/>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E725BB03-7F1B-47F0-8730-84CD6B6DC4DB}"/>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F0CBA6ED-A736-45DD-81EA-FD4E929D099E}"/>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DE973FF-4CD4-4B0D-8F9F-D6F87027F52A}"/>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秋田県美郷町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B5170942-4809-4DDC-A93A-69F2D4FB4291}"/>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EF2FF11A-4A04-484F-833A-5C1AA1C7F0BE}"/>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31AD6B48-0C1E-44F9-B42F-E1215A4185D2}"/>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5100C6CF-8BB4-446D-8820-CDF09013D2B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46247C8A-C932-4D6F-9F34-815D8A85ACB5}"/>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545D9FA8-353E-4C01-BC12-7713F1A4F069}"/>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94BBB565-7E9F-4BD3-A194-8A488898793E}"/>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4167E3EF-F7DF-40D6-A5F3-8DB5BD679838}"/>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48CE6198-475E-4D36-89BC-213A346241B9}"/>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3613F229-512F-44C0-B962-57C20CFAB216}"/>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4887B15D-3CDB-4E88-BAAE-59A703C88744}"/>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F3EC849A-9748-4FBD-9404-6339884542BE}"/>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73075732-5FC0-4A72-BEBA-4A598568E067}"/>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3F5DA6D6-EFDE-4E44-A740-1FE0603C93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702CB66B-6922-4649-8683-222C498C3851}"/>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B52F1849-B5E3-43D4-9FD3-0A673C0749D7}"/>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元利償還金等（Ａ）は、繰上償還などに伴う元利償還金の</a:t>
          </a:r>
          <a:r>
            <a:rPr kumimoji="0" lang="ja-JP" altLang="en-US" sz="1100" b="0" i="0" u="none" strike="noStrike" kern="0" cap="none" spc="0" normalizeH="0" baseline="0" noProof="0">
              <a:ln>
                <a:noFill/>
              </a:ln>
              <a:solidFill>
                <a:prstClr val="black"/>
              </a:solidFill>
              <a:effectLst/>
              <a:uLnTx/>
              <a:uFillTx/>
              <a:latin typeface="+mn-lt"/>
              <a:ea typeface="+mn-ea"/>
              <a:cs typeface="+mn-cs"/>
            </a:rPr>
            <a:t>減少</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mn-lt"/>
              <a:ea typeface="+mn-ea"/>
              <a:cs typeface="+mn-cs"/>
            </a:rPr>
            <a:t>７７</a:t>
          </a:r>
          <a:r>
            <a:rPr kumimoji="0" lang="ja-JP" altLang="ja-JP" sz="1100" b="0" i="0" u="none" strike="noStrike" kern="0" cap="none" spc="0" normalizeH="0" baseline="0" noProof="0">
              <a:ln>
                <a:noFill/>
              </a:ln>
              <a:solidFill>
                <a:prstClr val="black"/>
              </a:solidFill>
              <a:effectLst/>
              <a:uLnTx/>
              <a:uFillTx/>
              <a:latin typeface="+mn-lt"/>
              <a:ea typeface="+mn-ea"/>
              <a:cs typeface="+mn-cs"/>
            </a:rPr>
            <a:t>百万円）</a:t>
          </a:r>
          <a:r>
            <a:rPr kumimoji="0" lang="ja-JP" altLang="en-US" sz="1100" b="0" i="0" u="none" strike="noStrike" kern="0" cap="none" spc="0" normalizeH="0" baseline="0" noProof="0">
              <a:ln>
                <a:noFill/>
              </a:ln>
              <a:solidFill>
                <a:prstClr val="black"/>
              </a:solidFill>
              <a:effectLst/>
              <a:uLnTx/>
              <a:uFillTx/>
              <a:latin typeface="+mn-lt"/>
              <a:ea typeface="+mn-ea"/>
              <a:cs typeface="+mn-cs"/>
            </a:rPr>
            <a:t>や組合等が起こした地方債の元利償還金に対する負担金等の減少（３４百万円）など</a:t>
          </a:r>
          <a:r>
            <a:rPr kumimoji="0" lang="ja-JP" altLang="ja-JP" sz="1100" b="0" i="0" u="none" strike="noStrike" kern="0" cap="none" spc="0" normalizeH="0" baseline="0" noProof="0">
              <a:ln>
                <a:noFill/>
              </a:ln>
              <a:solidFill>
                <a:prstClr val="black"/>
              </a:solidFill>
              <a:effectLst/>
              <a:uLnTx/>
              <a:uFillTx/>
              <a:latin typeface="+mn-lt"/>
              <a:ea typeface="+mn-ea"/>
              <a:cs typeface="+mn-cs"/>
            </a:rPr>
            <a:t>により、前年比</a:t>
          </a:r>
          <a:r>
            <a:rPr kumimoji="0" lang="ja-JP" altLang="en-US" sz="1100" b="0" i="0" u="none" strike="noStrike" kern="0" cap="none" spc="0" normalizeH="0" baseline="0" noProof="0">
              <a:ln>
                <a:noFill/>
              </a:ln>
              <a:solidFill>
                <a:prstClr val="black"/>
              </a:solidFill>
              <a:effectLst/>
              <a:uLnTx/>
              <a:uFillTx/>
              <a:latin typeface="+mn-lt"/>
              <a:ea typeface="+mn-ea"/>
              <a:cs typeface="+mn-cs"/>
            </a:rPr>
            <a:t>１０１</a:t>
          </a:r>
          <a:r>
            <a:rPr kumimoji="0" lang="ja-JP" altLang="ja-JP" sz="1100" b="0" i="0" u="none" strike="noStrike" kern="0" cap="none" spc="0" normalizeH="0" baseline="0" noProof="0">
              <a:ln>
                <a:noFill/>
              </a:ln>
              <a:solidFill>
                <a:prstClr val="black"/>
              </a:solidFill>
              <a:effectLst/>
              <a:uLnTx/>
              <a:uFillTx/>
              <a:latin typeface="+mn-lt"/>
              <a:ea typeface="+mn-ea"/>
              <a:cs typeface="+mn-cs"/>
            </a:rPr>
            <a:t>百万円の減少となった。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また、算入公債費等（Ｂ）は、</a:t>
          </a:r>
          <a:r>
            <a:rPr lang="ja-JP" altLang="ja-JP" sz="1100" b="0" i="0" baseline="0">
              <a:solidFill>
                <a:schemeClr val="dk1"/>
              </a:solidFill>
              <a:effectLst/>
              <a:latin typeface="+mn-lt"/>
              <a:ea typeface="+mn-ea"/>
              <a:cs typeface="+mn-cs"/>
            </a:rPr>
            <a:t>合併特例債など交付税措置率が高い</a:t>
          </a:r>
          <a:r>
            <a:rPr lang="ja-JP" altLang="en-US" sz="1100" b="0" i="0" baseline="0">
              <a:solidFill>
                <a:schemeClr val="dk1"/>
              </a:solidFill>
              <a:effectLst/>
              <a:latin typeface="+mn-lt"/>
              <a:ea typeface="+mn-ea"/>
              <a:cs typeface="+mn-cs"/>
            </a:rPr>
            <a:t>地方債</a:t>
          </a:r>
          <a:r>
            <a:rPr kumimoji="0" lang="ja-JP" altLang="en-US" sz="1100" b="0" i="0" u="none" strike="noStrike" kern="0" cap="none" spc="0" normalizeH="0" baseline="0" noProof="0">
              <a:ln>
                <a:noFill/>
              </a:ln>
              <a:solidFill>
                <a:prstClr val="black"/>
              </a:solidFill>
              <a:effectLst/>
              <a:uLnTx/>
              <a:uFillTx/>
              <a:latin typeface="+mn-lt"/>
              <a:ea typeface="+mn-ea"/>
              <a:cs typeface="+mn-cs"/>
            </a:rPr>
            <a:t>を活用したことなどにより、</a:t>
          </a:r>
          <a:r>
            <a:rPr kumimoji="0" lang="ja-JP" altLang="ja-JP" sz="1100" b="0" i="0" u="none" strike="noStrike" kern="0" cap="none" spc="0" normalizeH="0" baseline="0" noProof="0">
              <a:ln>
                <a:noFill/>
              </a:ln>
              <a:solidFill>
                <a:prstClr val="black"/>
              </a:solidFill>
              <a:effectLst/>
              <a:uLnTx/>
              <a:uFillTx/>
              <a:latin typeface="+mn-lt"/>
              <a:ea typeface="+mn-ea"/>
              <a:cs typeface="+mn-cs"/>
            </a:rPr>
            <a:t>前年比</a:t>
          </a:r>
          <a:r>
            <a:rPr kumimoji="0" lang="ja-JP" altLang="en-US" sz="1100" b="0" i="0" u="none" strike="noStrike" kern="0" cap="none" spc="0" normalizeH="0" baseline="0" noProof="0">
              <a:ln>
                <a:noFill/>
              </a:ln>
              <a:solidFill>
                <a:prstClr val="black"/>
              </a:solidFill>
              <a:effectLst/>
              <a:uLnTx/>
              <a:uFillTx/>
              <a:latin typeface="+mn-lt"/>
              <a:ea typeface="+mn-ea"/>
              <a:cs typeface="+mn-cs"/>
            </a:rPr>
            <a:t>１５</a:t>
          </a:r>
          <a:r>
            <a:rPr kumimoji="0" lang="ja-JP" altLang="ja-JP" sz="1100" b="0" i="0" u="none" strike="noStrike" kern="0" cap="none" spc="0" normalizeH="0" baseline="0" noProof="0">
              <a:ln>
                <a:noFill/>
              </a:ln>
              <a:solidFill>
                <a:prstClr val="black"/>
              </a:solidFill>
              <a:effectLst/>
              <a:uLnTx/>
              <a:uFillTx/>
              <a:latin typeface="+mn-lt"/>
              <a:ea typeface="+mn-ea"/>
              <a:cs typeface="+mn-cs"/>
            </a:rPr>
            <a:t>百万円の</a:t>
          </a:r>
          <a:r>
            <a:rPr kumimoji="0" lang="ja-JP" altLang="en-US" sz="1100" b="0" i="0" u="none" strike="noStrike" kern="0" cap="none" spc="0" normalizeH="0" baseline="0" noProof="0">
              <a:ln>
                <a:noFill/>
              </a:ln>
              <a:solidFill>
                <a:prstClr val="black"/>
              </a:solidFill>
              <a:effectLst/>
              <a:uLnTx/>
              <a:uFillTx/>
              <a:latin typeface="+mn-lt"/>
              <a:ea typeface="+mn-ea"/>
              <a:cs typeface="+mn-cs"/>
            </a:rPr>
            <a:t>増加</a:t>
          </a:r>
          <a:r>
            <a:rPr kumimoji="0" lang="ja-JP" altLang="ja-JP" sz="1100" b="0" i="0" u="none" strike="noStrike" kern="0" cap="none" spc="0" normalizeH="0" baseline="0" noProof="0">
              <a:ln>
                <a:noFill/>
              </a:ln>
              <a:solidFill>
                <a:prstClr val="black"/>
              </a:solidFill>
              <a:effectLst/>
              <a:uLnTx/>
              <a:uFillTx/>
              <a:latin typeface="+mn-lt"/>
              <a:ea typeface="+mn-ea"/>
              <a:cs typeface="+mn-cs"/>
            </a:rPr>
            <a:t>となり、分子全体として前年比</a:t>
          </a:r>
          <a:r>
            <a:rPr kumimoji="0" lang="ja-JP" altLang="en-US" sz="1100" b="0" i="0" u="none" strike="noStrike" kern="0" cap="none" spc="0" normalizeH="0" baseline="0" noProof="0">
              <a:ln>
                <a:noFill/>
              </a:ln>
              <a:solidFill>
                <a:prstClr val="black"/>
              </a:solidFill>
              <a:effectLst/>
              <a:uLnTx/>
              <a:uFillTx/>
              <a:latin typeface="+mn-lt"/>
              <a:ea typeface="+mn-ea"/>
              <a:cs typeface="+mn-cs"/>
            </a:rPr>
            <a:t>１１６</a:t>
          </a:r>
          <a:r>
            <a:rPr kumimoji="0" lang="ja-JP" altLang="ja-JP" sz="1100" b="0" i="0" u="none" strike="noStrike" kern="0" cap="none" spc="0" normalizeH="0" baseline="0" noProof="0">
              <a:ln>
                <a:noFill/>
              </a:ln>
              <a:solidFill>
                <a:prstClr val="black"/>
              </a:solidFill>
              <a:effectLst/>
              <a:uLnTx/>
              <a:uFillTx/>
              <a:latin typeface="+mn-lt"/>
              <a:ea typeface="+mn-ea"/>
              <a:cs typeface="+mn-cs"/>
            </a:rPr>
            <a:t>百万円の減少となった。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今後も後年度負担の軽減に配慮した繰上償還などを実施することにより、比率の更なる改善に努める。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68D42ECC-BEAE-41D0-B7EE-DBE4A6AD2C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3B42488-19E6-483B-B3DA-932B2FFEEF44}"/>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B890A07D-594C-4738-B2DB-03E43DACBB5E}"/>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BBE37CB7-E77C-4EFE-99BF-4F9739D4307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6CEA5235-F459-4C5D-AF9D-1CFF6D112A03}"/>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7C0C8B78-3ACC-488E-94AE-4BBE7AF61636}"/>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69254153-AA3D-4149-99B6-B19DBFA1A553}"/>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241B165B-506B-4410-8D77-DB1E3387B2EE}"/>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92F7A94E-B49E-4730-8613-4CA3EDC9238F}"/>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DEABFD5B-CB8B-4DE9-90C7-295A105BB3C9}"/>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35F41BD4-876C-4C20-B4CF-0ACB368DB442}"/>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5643D7AE-303A-479D-B647-0025536DE42E}"/>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E2BB0D1A-92C4-468C-8157-6B99355737C7}"/>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C4931BE3-9E91-41C1-BDC2-8E58E5C4B546}"/>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CB1FF33D-544D-49B4-B98D-20714BCF5F2B}"/>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AD791355-501B-4140-AC01-F8D9B1A2FAAD}"/>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411C9073-E5D9-45EF-8195-49A7FF938C3B}"/>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1DDCB30C-F192-4D7F-9E55-08B28E0F008E}"/>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BBA872B-AD24-471D-AD90-6A4E4ED00114}"/>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秋田県美郷町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F07CE61C-D8AE-4E9E-9CAC-32415E22B992}"/>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AE1E0E7E-D975-436E-87D3-2DF360254F29}"/>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32A9599D-452D-46CA-8E9A-C6236AC19DBF}"/>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将来負担額（Ａ）</a:t>
          </a:r>
          <a:r>
            <a:rPr kumimoji="0" lang="ja-JP" altLang="en-US" sz="1100" b="0" i="0" u="none" strike="noStrike" kern="0" cap="none" spc="0" normalizeH="0" baseline="0" noProof="0">
              <a:ln>
                <a:noFill/>
              </a:ln>
              <a:solidFill>
                <a:prstClr val="black"/>
              </a:solidFill>
              <a:effectLst/>
              <a:uLnTx/>
              <a:uFillTx/>
              <a:latin typeface="+mn-lt"/>
              <a:ea typeface="+mn-ea"/>
              <a:cs typeface="+mn-cs"/>
            </a:rPr>
            <a:t>は、</a:t>
          </a:r>
          <a:r>
            <a:rPr lang="ja-JP" altLang="ja-JP" sz="1100" b="0" i="0" baseline="0">
              <a:solidFill>
                <a:schemeClr val="dk1"/>
              </a:solidFill>
              <a:effectLst/>
              <a:latin typeface="+mn-lt"/>
              <a:ea typeface="+mn-ea"/>
              <a:cs typeface="+mn-cs"/>
            </a:rPr>
            <a:t>公営企業債等繰入見込額</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簡易水道事業特別会計の地区統合事業等における</a:t>
          </a:r>
          <a:r>
            <a:rPr lang="ja-JP" altLang="en-US" sz="1100" b="0" i="0" baseline="0">
              <a:solidFill>
                <a:schemeClr val="dk1"/>
              </a:solidFill>
              <a:effectLst/>
              <a:latin typeface="+mn-lt"/>
              <a:ea typeface="+mn-ea"/>
              <a:cs typeface="+mn-cs"/>
            </a:rPr>
            <a:t>地方</a:t>
          </a:r>
          <a:r>
            <a:rPr lang="ja-JP" altLang="ja-JP" sz="1100" b="0" i="0" baseline="0">
              <a:solidFill>
                <a:schemeClr val="dk1"/>
              </a:solidFill>
              <a:effectLst/>
              <a:latin typeface="+mn-lt"/>
              <a:ea typeface="+mn-ea"/>
              <a:cs typeface="+mn-cs"/>
            </a:rPr>
            <a:t>債</a:t>
          </a:r>
          <a:r>
            <a:rPr lang="ja-JP" altLang="en-US" sz="1100" b="0" i="0" baseline="0">
              <a:solidFill>
                <a:schemeClr val="dk1"/>
              </a:solidFill>
              <a:effectLst/>
              <a:latin typeface="+mn-lt"/>
              <a:ea typeface="+mn-ea"/>
              <a:cs typeface="+mn-cs"/>
            </a:rPr>
            <a:t>が増加したことにより、前年度より増加（５０百万円）したものの、繰上償還に伴う地方債の現在高の減少（５０１百万円）などにより、全体では前年比６３０百万円の減少となった。</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また、充当可能財源等（Ｂ）は、充当可能基金の着実な積立</a:t>
          </a:r>
          <a:r>
            <a:rPr kumimoji="0" lang="ja-JP" altLang="en-US" sz="1100" b="0" i="0" u="none" strike="noStrike" kern="0" cap="none" spc="0" normalizeH="0" baseline="0" noProof="0">
              <a:ln>
                <a:noFill/>
              </a:ln>
              <a:solidFill>
                <a:prstClr val="black"/>
              </a:solidFill>
              <a:effectLst/>
              <a:uLnTx/>
              <a:uFillTx/>
              <a:latin typeface="+mn-lt"/>
              <a:ea typeface="+mn-ea"/>
              <a:cs typeface="+mn-cs"/>
            </a:rPr>
            <a:t>（２６１</a:t>
          </a:r>
          <a:r>
            <a:rPr kumimoji="0" lang="ja-JP" altLang="ja-JP" sz="1100" b="0" i="0" u="none" strike="noStrike" kern="0" cap="none" spc="0" normalizeH="0" baseline="0" noProof="0">
              <a:ln>
                <a:noFill/>
              </a:ln>
              <a:solidFill>
                <a:prstClr val="black"/>
              </a:solidFill>
              <a:effectLst/>
              <a:uLnTx/>
              <a:uFillTx/>
              <a:latin typeface="+mn-lt"/>
              <a:ea typeface="+mn-ea"/>
              <a:cs typeface="+mn-cs"/>
            </a:rPr>
            <a:t>万円）を行ったものの、基準財政需要額算入見込額の</a:t>
          </a:r>
          <a:r>
            <a:rPr kumimoji="0" lang="ja-JP" altLang="en-US" sz="1100" b="0" i="0" u="none" strike="noStrike" kern="0" cap="none" spc="0" normalizeH="0" baseline="0" noProof="0">
              <a:ln>
                <a:noFill/>
              </a:ln>
              <a:solidFill>
                <a:prstClr val="black"/>
              </a:solidFill>
              <a:effectLst/>
              <a:uLnTx/>
              <a:uFillTx/>
              <a:latin typeface="+mn-lt"/>
              <a:ea typeface="+mn-ea"/>
              <a:cs typeface="+mn-cs"/>
            </a:rPr>
            <a:t>減少</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mn-lt"/>
              <a:ea typeface="+mn-ea"/>
              <a:cs typeface="+mn-cs"/>
            </a:rPr>
            <a:t>３０８</a:t>
          </a:r>
          <a:r>
            <a:rPr kumimoji="0" lang="ja-JP" altLang="ja-JP" sz="1100" b="0" i="0" u="none" strike="noStrike" kern="0" cap="none" spc="0" normalizeH="0" baseline="0" noProof="0">
              <a:ln>
                <a:noFill/>
              </a:ln>
              <a:solidFill>
                <a:prstClr val="black"/>
              </a:solidFill>
              <a:effectLst/>
              <a:uLnTx/>
              <a:uFillTx/>
              <a:latin typeface="+mn-lt"/>
              <a:ea typeface="+mn-ea"/>
              <a:cs typeface="+mn-cs"/>
            </a:rPr>
            <a:t>百万円）などにより、</a:t>
          </a:r>
          <a:r>
            <a:rPr kumimoji="0" lang="ja-JP" altLang="en-US" sz="1100" b="0" i="0" u="none" strike="noStrike" kern="0" cap="none" spc="0" normalizeH="0" baseline="0" noProof="0">
              <a:ln>
                <a:noFill/>
              </a:ln>
              <a:solidFill>
                <a:prstClr val="black"/>
              </a:solidFill>
              <a:effectLst/>
              <a:uLnTx/>
              <a:uFillTx/>
              <a:latin typeface="+mn-lt"/>
              <a:ea typeface="+mn-ea"/>
              <a:cs typeface="+mn-cs"/>
            </a:rPr>
            <a:t>全体では</a:t>
          </a:r>
          <a:r>
            <a:rPr kumimoji="0" lang="ja-JP" altLang="ja-JP" sz="1100" b="0" i="0" u="none" strike="noStrike" kern="0" cap="none" spc="0" normalizeH="0" baseline="0" noProof="0">
              <a:ln>
                <a:noFill/>
              </a:ln>
              <a:solidFill>
                <a:prstClr val="black"/>
              </a:solidFill>
              <a:effectLst/>
              <a:uLnTx/>
              <a:uFillTx/>
              <a:latin typeface="+mn-lt"/>
              <a:ea typeface="+mn-ea"/>
              <a:cs typeface="+mn-cs"/>
            </a:rPr>
            <a:t>前年度比</a:t>
          </a:r>
          <a:r>
            <a:rPr kumimoji="0" lang="ja-JP" altLang="en-US" sz="1100" b="0" i="0" u="none" strike="noStrike" kern="0" cap="none" spc="0" normalizeH="0" baseline="0" noProof="0">
              <a:ln>
                <a:noFill/>
              </a:ln>
              <a:solidFill>
                <a:prstClr val="black"/>
              </a:solidFill>
              <a:effectLst/>
              <a:uLnTx/>
              <a:uFillTx/>
              <a:latin typeface="+mn-lt"/>
              <a:ea typeface="+mn-ea"/>
              <a:cs typeface="+mn-cs"/>
            </a:rPr>
            <a:t>６７</a:t>
          </a:r>
          <a:r>
            <a:rPr kumimoji="0" lang="ja-JP" altLang="ja-JP" sz="1100" b="0" i="0" u="none" strike="noStrike" kern="0" cap="none" spc="0" normalizeH="0" baseline="0" noProof="0">
              <a:ln>
                <a:noFill/>
              </a:ln>
              <a:solidFill>
                <a:prstClr val="black"/>
              </a:solidFill>
              <a:effectLst/>
              <a:uLnTx/>
              <a:uFillTx/>
              <a:latin typeface="+mn-lt"/>
              <a:ea typeface="+mn-ea"/>
              <a:cs typeface="+mn-cs"/>
            </a:rPr>
            <a:t>百万円の</a:t>
          </a:r>
          <a:r>
            <a:rPr kumimoji="0" lang="ja-JP" altLang="en-US" sz="1100" b="0" i="0" u="none" strike="noStrike" kern="0" cap="none" spc="0" normalizeH="0" baseline="0" noProof="0">
              <a:ln>
                <a:noFill/>
              </a:ln>
              <a:solidFill>
                <a:prstClr val="black"/>
              </a:solidFill>
              <a:effectLst/>
              <a:uLnTx/>
              <a:uFillTx/>
              <a:latin typeface="+mn-lt"/>
              <a:ea typeface="+mn-ea"/>
              <a:cs typeface="+mn-cs"/>
            </a:rPr>
            <a:t>減少</a:t>
          </a:r>
          <a:r>
            <a:rPr kumimoji="0" lang="ja-JP" altLang="ja-JP" sz="11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将来負担比率の分子は</a:t>
          </a:r>
          <a:r>
            <a:rPr kumimoji="0" lang="ja-JP" altLang="en-US" sz="1100" b="0" i="0" u="none" strike="noStrike" kern="0" cap="none" spc="0" normalizeH="0" baseline="0" noProof="0">
              <a:ln>
                <a:noFill/>
              </a:ln>
              <a:solidFill>
                <a:prstClr val="black"/>
              </a:solidFill>
              <a:effectLst/>
              <a:uLnTx/>
              <a:uFillTx/>
              <a:latin typeface="+mn-lt"/>
              <a:ea typeface="+mn-ea"/>
              <a:cs typeface="+mn-cs"/>
            </a:rPr>
            <a:t>平成２６年度から３年度続けてマイナス（比率としては「比率なし」に相当。）と</a:t>
          </a:r>
          <a:r>
            <a:rPr kumimoji="0" lang="ja-JP" altLang="ja-JP" sz="1100" b="0" i="0" u="none" strike="noStrike" kern="0" cap="none" spc="0" normalizeH="0" baseline="0" noProof="0">
              <a:ln>
                <a:noFill/>
              </a:ln>
              <a:solidFill>
                <a:prstClr val="black"/>
              </a:solidFill>
              <a:effectLst/>
              <a:uLnTx/>
              <a:uFillTx/>
              <a:latin typeface="+mn-lt"/>
              <a:ea typeface="+mn-ea"/>
              <a:cs typeface="+mn-cs"/>
            </a:rPr>
            <a:t>なったが、今後も繰上償還</a:t>
          </a:r>
          <a:r>
            <a:rPr kumimoji="0" lang="ja-JP" altLang="en-US" sz="1100" b="0" i="0" u="none" strike="noStrike" kern="0" cap="none" spc="0" normalizeH="0" baseline="0" noProof="0">
              <a:ln>
                <a:noFill/>
              </a:ln>
              <a:solidFill>
                <a:prstClr val="black"/>
              </a:solidFill>
              <a:effectLst/>
              <a:uLnTx/>
              <a:uFillTx/>
              <a:latin typeface="+mn-lt"/>
              <a:ea typeface="+mn-ea"/>
              <a:cs typeface="+mn-cs"/>
            </a:rPr>
            <a:t>の実施や充当可能基金への積立等</a:t>
          </a:r>
          <a:r>
            <a:rPr kumimoji="0" lang="ja-JP" altLang="ja-JP" sz="1100" b="0" i="0" u="none" strike="noStrike" kern="0" cap="none" spc="0" normalizeH="0" baseline="0" noProof="0">
              <a:ln>
                <a:noFill/>
              </a:ln>
              <a:solidFill>
                <a:prstClr val="black"/>
              </a:solidFill>
              <a:effectLst/>
              <a:uLnTx/>
              <a:uFillTx/>
              <a:latin typeface="+mn-lt"/>
              <a:ea typeface="+mn-ea"/>
              <a:cs typeface="+mn-cs"/>
            </a:rPr>
            <a:t>により、適正な財政運営に努める。 </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秋田県美郷町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20,311
20,259
168.34
11,569,379
11,078,276
478,219
7,962,090
10,236,878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4" name="角丸四角形 23">
          <a:extLst>
            <a:ext uri="{FF2B5EF4-FFF2-40B4-BE49-F238E27FC236}">
              <a16:creationId xmlns:a16="http://schemas.microsoft.com/office/drawing/2014/main" id="{00000000-0008-0000-0000-000018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9" name="円/楕円 28">
          <a:extLst>
            <a:ext uri="{FF2B5EF4-FFF2-40B4-BE49-F238E27FC236}">
              <a16:creationId xmlns:a16="http://schemas.microsoft.com/office/drawing/2014/main" id="{00000000-0008-0000-0000-00001D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0" name="フローチャート : 判断 29">
          <a:extLst>
            <a:ext uri="{FF2B5EF4-FFF2-40B4-BE49-F238E27FC236}">
              <a16:creationId xmlns:a16="http://schemas.microsoft.com/office/drawing/2014/main" id="{00000000-0008-0000-0000-00001E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1" name="テキスト ボックス 50">
          <a:extLst>
            <a:ext uri="{FF2B5EF4-FFF2-40B4-BE49-F238E27FC236}">
              <a16:creationId xmlns:a16="http://schemas.microsoft.com/office/drawing/2014/main" id="{00000000-0008-0000-0000-000033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有形固定資産減価償却率は、類似団体より高くなっている。これは、道路が「事後保全型」の維持管理になっており、長寿命化対策が進んでおらず、減価償却率が類似団体に比べ大幅に高くなっていること、築３０年以上を経過した施設が４０％を超えていること等が主な要因である。</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今後は、「美郷町公共施設等総合管理計画」及び「美郷町公共施設等の管理運営に関する最適化構想」に基づき、個別実施計画を策定し、施設の長寿命化など計画的な維持管理に取り組んでいく。</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3" name="直線コネクタ 52">
          <a:extLst>
            <a:ext uri="{FF2B5EF4-FFF2-40B4-BE49-F238E27FC236}">
              <a16:creationId xmlns:a16="http://schemas.microsoft.com/office/drawing/2014/main" id="{00000000-0008-0000-0000-000035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5" name="直線コネクタ 54">
          <a:extLst>
            <a:ext uri="{FF2B5EF4-FFF2-40B4-BE49-F238E27FC236}">
              <a16:creationId xmlns:a16="http://schemas.microsoft.com/office/drawing/2014/main" id="{00000000-0008-0000-0000-000037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a:extLst>
            <a:ext uri="{FF2B5EF4-FFF2-40B4-BE49-F238E27FC236}">
              <a16:creationId xmlns:a16="http://schemas.microsoft.com/office/drawing/2014/main" id="{00000000-0008-0000-0000-000043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29</xdr:row>
      <xdr:rowOff>117475</xdr:rowOff>
    </xdr:from>
    <xdr:to>
      <xdr:col>3</xdr:col>
      <xdr:colOff>1170940</xdr:colOff>
      <xdr:row>33</xdr:row>
      <xdr:rowOff>108162</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flipV="1">
          <a:off x="4760595" y="5870575"/>
          <a:ext cx="1270" cy="676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111989</xdr:rowOff>
    </xdr:from>
    <xdr:ext cx="405111" cy="259045"/>
    <xdr:sp macro="" textlink="">
      <xdr:nvSpPr>
        <xdr:cNvPr id="69" name="有形固定資産減価償却率最小値テキスト">
          <a:extLst>
            <a:ext uri="{FF2B5EF4-FFF2-40B4-BE49-F238E27FC236}">
              <a16:creationId xmlns:a16="http://schemas.microsoft.com/office/drawing/2014/main" id="{00000000-0008-0000-0000-000045000000}"/>
            </a:ext>
          </a:extLst>
        </xdr:cNvPr>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a:t>
          </a:r>
          <a:endParaRPr kumimoji="1" lang="ja-JP" altLang="en-US" sz="1000" b="1">
            <a:latin typeface="ＭＳ Ｐゴシック"/>
          </a:endParaRPr>
        </a:p>
      </xdr:txBody>
    </xdr:sp>
    <xdr:clientData/>
  </xdr:oneCellAnchor>
  <xdr:twoCellAnchor>
    <xdr:from>
      <xdr:col>3</xdr:col>
      <xdr:colOff>1082675</xdr:colOff>
      <xdr:row>33</xdr:row>
      <xdr:rowOff>108162</xdr:rowOff>
    </xdr:from>
    <xdr:to>
      <xdr:col>3</xdr:col>
      <xdr:colOff>1260475</xdr:colOff>
      <xdr:row>33</xdr:row>
      <xdr:rowOff>108162</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64152</xdr:rowOff>
    </xdr:from>
    <xdr:ext cx="405111" cy="259045"/>
    <xdr:sp macro="" textlink="">
      <xdr:nvSpPr>
        <xdr:cNvPr id="71" name="有形固定資産減価償却率最大値テキスト">
          <a:extLst>
            <a:ext uri="{FF2B5EF4-FFF2-40B4-BE49-F238E27FC236}">
              <a16:creationId xmlns:a16="http://schemas.microsoft.com/office/drawing/2014/main" id="{00000000-0008-0000-0000-000047000000}"/>
            </a:ext>
          </a:extLst>
        </xdr:cNvPr>
        <xdr:cNvSpPr txBox="1"/>
      </xdr:nvSpPr>
      <xdr:spPr>
        <a:xfrm>
          <a:off x="4813300" y="5645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3</xdr:col>
      <xdr:colOff>1082675</xdr:colOff>
      <xdr:row>29</xdr:row>
      <xdr:rowOff>117475</xdr:rowOff>
    </xdr:from>
    <xdr:to>
      <xdr:col>3</xdr:col>
      <xdr:colOff>1260475</xdr:colOff>
      <xdr:row>29</xdr:row>
      <xdr:rowOff>117475</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4673600" y="5870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26052</xdr:rowOff>
    </xdr:from>
    <xdr:ext cx="405111" cy="259045"/>
    <xdr:sp macro="" textlink="">
      <xdr:nvSpPr>
        <xdr:cNvPr id="73" name="有形固定資産減価償却率平均値テキスト">
          <a:extLst>
            <a:ext uri="{FF2B5EF4-FFF2-40B4-BE49-F238E27FC236}">
              <a16:creationId xmlns:a16="http://schemas.microsoft.com/office/drawing/2014/main" id="{00000000-0008-0000-0000-000049000000}"/>
            </a:ext>
          </a:extLst>
        </xdr:cNvPr>
        <xdr:cNvSpPr txBox="1"/>
      </xdr:nvSpPr>
      <xdr:spPr>
        <a:xfrm>
          <a:off x="4813300" y="6122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47625</xdr:rowOff>
    </xdr:from>
    <xdr:to>
      <xdr:col>3</xdr:col>
      <xdr:colOff>1222375</xdr:colOff>
      <xdr:row>31</xdr:row>
      <xdr:rowOff>149225</xdr:rowOff>
    </xdr:to>
    <xdr:sp macro="" textlink="">
      <xdr:nvSpPr>
        <xdr:cNvPr id="74" name="フローチャート : 判断 73">
          <a:extLst>
            <a:ext uri="{FF2B5EF4-FFF2-40B4-BE49-F238E27FC236}">
              <a16:creationId xmlns:a16="http://schemas.microsoft.com/office/drawing/2014/main" id="{00000000-0008-0000-0000-00004A000000}"/>
            </a:ext>
          </a:extLst>
        </xdr:cNvPr>
        <xdr:cNvSpPr/>
      </xdr:nvSpPr>
      <xdr:spPr>
        <a:xfrm>
          <a:off x="4711700" y="614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83608</xdr:rowOff>
    </xdr:from>
    <xdr:to>
      <xdr:col>3</xdr:col>
      <xdr:colOff>511175</xdr:colOff>
      <xdr:row>32</xdr:row>
      <xdr:rowOff>13758</xdr:rowOff>
    </xdr:to>
    <xdr:sp macro="" textlink="">
      <xdr:nvSpPr>
        <xdr:cNvPr id="75" name="フローチャート : 判断 74">
          <a:extLst>
            <a:ext uri="{FF2B5EF4-FFF2-40B4-BE49-F238E27FC236}">
              <a16:creationId xmlns:a16="http://schemas.microsoft.com/office/drawing/2014/main" id="{00000000-0008-0000-0000-00004B000000}"/>
            </a:ext>
          </a:extLst>
        </xdr:cNvPr>
        <xdr:cNvSpPr/>
      </xdr:nvSpPr>
      <xdr:spPr>
        <a:xfrm>
          <a:off x="4000500" y="617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27</xdr:row>
      <xdr:rowOff>56938</xdr:rowOff>
    </xdr:from>
    <xdr:to>
      <xdr:col>3</xdr:col>
      <xdr:colOff>511175</xdr:colOff>
      <xdr:row>27</xdr:row>
      <xdr:rowOff>158538</xdr:rowOff>
    </xdr:to>
    <xdr:sp macro="" textlink="">
      <xdr:nvSpPr>
        <xdr:cNvPr id="81" name="円/楕円 80">
          <a:extLst>
            <a:ext uri="{FF2B5EF4-FFF2-40B4-BE49-F238E27FC236}">
              <a16:creationId xmlns:a16="http://schemas.microsoft.com/office/drawing/2014/main" id="{00000000-0008-0000-0000-000051000000}"/>
            </a:ext>
          </a:extLst>
        </xdr:cNvPr>
        <xdr:cNvSpPr/>
      </xdr:nvSpPr>
      <xdr:spPr>
        <a:xfrm>
          <a:off x="4000500" y="546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32</xdr:row>
      <xdr:rowOff>4885</xdr:rowOff>
    </xdr:from>
    <xdr:ext cx="405111" cy="259045"/>
    <xdr:sp macro="" textlink="">
      <xdr:nvSpPr>
        <xdr:cNvPr id="82" name="n_1aveValue有形固定資産減価償却率">
          <a:extLst>
            <a:ext uri="{FF2B5EF4-FFF2-40B4-BE49-F238E27FC236}">
              <a16:creationId xmlns:a16="http://schemas.microsoft.com/office/drawing/2014/main" id="{00000000-0008-0000-0000-000052000000}"/>
            </a:ext>
          </a:extLst>
        </xdr:cNvPr>
        <xdr:cNvSpPr txBox="1"/>
      </xdr:nvSpPr>
      <xdr:spPr>
        <a:xfrm>
          <a:off x="3836043" y="6272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3615</xdr:rowOff>
    </xdr:from>
    <xdr:ext cx="405111" cy="259045"/>
    <xdr:sp macro="" textlink="">
      <xdr:nvSpPr>
        <xdr:cNvPr id="83" name="n_1mainValue有形固定資産減価償却率">
          <a:extLst>
            <a:ext uri="{FF2B5EF4-FFF2-40B4-BE49-F238E27FC236}">
              <a16:creationId xmlns:a16="http://schemas.microsoft.com/office/drawing/2014/main" id="{00000000-0008-0000-0000-000053000000}"/>
            </a:ext>
          </a:extLst>
        </xdr:cNvPr>
        <xdr:cNvSpPr txBox="1"/>
      </xdr:nvSpPr>
      <xdr:spPr>
        <a:xfrm>
          <a:off x="3836043" y="5242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a:extLst>
            <a:ext uri="{FF2B5EF4-FFF2-40B4-BE49-F238E27FC236}">
              <a16:creationId xmlns:a16="http://schemas.microsoft.com/office/drawing/2014/main" id="{00000000-0008-0000-0000-000054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a:extLst>
            <a:ext uri="{FF2B5EF4-FFF2-40B4-BE49-F238E27FC236}">
              <a16:creationId xmlns:a16="http://schemas.microsoft.com/office/drawing/2014/main" id="{00000000-0008-0000-0000-000055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a:extLst>
            <a:ext uri="{FF2B5EF4-FFF2-40B4-BE49-F238E27FC236}">
              <a16:creationId xmlns:a16="http://schemas.microsoft.com/office/drawing/2014/main" id="{00000000-0008-0000-0000-000056000000}"/>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a:extLst>
            <a:ext uri="{FF2B5EF4-FFF2-40B4-BE49-F238E27FC236}">
              <a16:creationId xmlns:a16="http://schemas.microsoft.com/office/drawing/2014/main" id="{00000000-0008-0000-0000-000057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8" name="正方形/長方形 87">
          <a:extLst>
            <a:ext uri="{FF2B5EF4-FFF2-40B4-BE49-F238E27FC236}">
              <a16:creationId xmlns:a16="http://schemas.microsoft.com/office/drawing/2014/main" id="{00000000-0008-0000-0000-000058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a:extLst>
            <a:ext uri="{FF2B5EF4-FFF2-40B4-BE49-F238E27FC236}">
              <a16:creationId xmlns:a16="http://schemas.microsoft.com/office/drawing/2014/main" id="{00000000-0008-0000-0000-000059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0" name="テキスト ボックス 89">
          <a:extLst>
            <a:ext uri="{FF2B5EF4-FFF2-40B4-BE49-F238E27FC236}">
              <a16:creationId xmlns:a16="http://schemas.microsoft.com/office/drawing/2014/main" id="{00000000-0008-0000-0000-00005A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a:effectLst/>
            </a:rPr>
            <a:t>　様式（１１）中の債務償還可能年数に記載している「算出式精査中のため、出力対象外」という文言については、現在総務省において算出式を精査しており、平成２９年度決算分より公表する予定となっております。</a:t>
          </a:r>
          <a:br>
            <a:rPr lang="ja-JP" altLang="en-US">
              <a:effectLst/>
            </a:rPr>
          </a:br>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a:extLst>
            <a:ext uri="{FF2B5EF4-FFF2-40B4-BE49-F238E27FC236}">
              <a16:creationId xmlns:a16="http://schemas.microsoft.com/office/drawing/2014/main" id="{00000000-0008-0000-0000-00005B000000}"/>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a:extLst>
            <a:ext uri="{FF2B5EF4-FFF2-40B4-BE49-F238E27FC236}">
              <a16:creationId xmlns:a16="http://schemas.microsoft.com/office/drawing/2014/main" id="{00000000-0008-0000-0000-00005C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秋田県美郷町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20,311
20,259
168.34
11,569,379
11,078,276
478,219
7,962,090
10,236,878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1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38</xdr:row>
      <xdr:rowOff>76200</xdr:rowOff>
    </xdr:from>
    <xdr:to>
      <xdr:col>6</xdr:col>
      <xdr:colOff>510540</xdr:colOff>
      <xdr:row>40</xdr:row>
      <xdr:rowOff>128778</xdr:rowOff>
    </xdr:to>
    <xdr:cxnSp macro="">
      <xdr:nvCxnSpPr>
        <xdr:cNvPr id="55" name="直線コネクタ 54">
          <a:extLst>
            <a:ext uri="{FF2B5EF4-FFF2-40B4-BE49-F238E27FC236}">
              <a16:creationId xmlns:a16="http://schemas.microsoft.com/office/drawing/2014/main" id="{00000000-0008-0000-0100-000037000000}"/>
            </a:ext>
          </a:extLst>
        </xdr:cNvPr>
        <xdr:cNvCxnSpPr/>
      </xdr:nvCxnSpPr>
      <xdr:spPr>
        <a:xfrm flipV="1">
          <a:off x="4634865" y="6591300"/>
          <a:ext cx="0" cy="395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132605</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100-000038000000}"/>
            </a:ext>
          </a:extLst>
        </xdr:cNvPr>
        <xdr:cNvSpPr txBox="1"/>
      </xdr:nvSpPr>
      <xdr:spPr>
        <a:xfrm>
          <a:off x="4724400" y="699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6</xdr:col>
      <xdr:colOff>422275</xdr:colOff>
      <xdr:row>40</xdr:row>
      <xdr:rowOff>128778</xdr:rowOff>
    </xdr:from>
    <xdr:to>
      <xdr:col>6</xdr:col>
      <xdr:colOff>600075</xdr:colOff>
      <xdr:row>40</xdr:row>
      <xdr:rowOff>128778</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a:off x="4546600" y="6986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22877</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100-00003A000000}"/>
            </a:ext>
          </a:extLst>
        </xdr:cNvPr>
        <xdr:cNvSpPr txBox="1"/>
      </xdr:nvSpPr>
      <xdr:spPr>
        <a:xfrm>
          <a:off x="4724400" y="636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65.0</a:t>
          </a:r>
          <a:endParaRPr kumimoji="1" lang="ja-JP" altLang="en-US" sz="1000" b="1">
            <a:latin typeface="ＭＳ Ｐゴシック"/>
          </a:endParaRPr>
        </a:p>
      </xdr:txBody>
    </xdr:sp>
    <xdr:clientData/>
  </xdr:oneCellAnchor>
  <xdr:twoCellAnchor>
    <xdr:from>
      <xdr:col>6</xdr:col>
      <xdr:colOff>422275</xdr:colOff>
      <xdr:row>38</xdr:row>
      <xdr:rowOff>76200</xdr:rowOff>
    </xdr:from>
    <xdr:to>
      <xdr:col>6</xdr:col>
      <xdr:colOff>600075</xdr:colOff>
      <xdr:row>38</xdr:row>
      <xdr:rowOff>76200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659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168419</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100-00003C000000}"/>
            </a:ext>
          </a:extLst>
        </xdr:cNvPr>
        <xdr:cNvSpPr txBox="1"/>
      </xdr:nvSpPr>
      <xdr:spPr>
        <a:xfrm>
          <a:off x="4724400" y="6683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18542</xdr:rowOff>
    </xdr:from>
    <xdr:to>
      <xdr:col>6</xdr:col>
      <xdr:colOff>561975</xdr:colOff>
      <xdr:row>39</xdr:row>
      <xdr:rowOff>120142</xdr:rowOff>
    </xdr:to>
    <xdr:sp macro="" textlink="">
      <xdr:nvSpPr>
        <xdr:cNvPr id="61" name="フローチャート : 判断 60">
          <a:extLst>
            <a:ext uri="{FF2B5EF4-FFF2-40B4-BE49-F238E27FC236}">
              <a16:creationId xmlns:a16="http://schemas.microsoft.com/office/drawing/2014/main" id="{00000000-0008-0000-0100-00003D000000}"/>
            </a:ext>
          </a:extLst>
        </xdr:cNvPr>
        <xdr:cNvSpPr/>
      </xdr:nvSpPr>
      <xdr:spPr>
        <a:xfrm>
          <a:off x="45847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27686</xdr:rowOff>
    </xdr:from>
    <xdr:to>
      <xdr:col>5</xdr:col>
      <xdr:colOff>409575</xdr:colOff>
      <xdr:row>39</xdr:row>
      <xdr:rowOff>129286</xdr:rowOff>
    </xdr:to>
    <xdr:sp macro="" textlink="">
      <xdr:nvSpPr>
        <xdr:cNvPr id="62" name="フローチャート : 判断 61">
          <a:extLst>
            <a:ext uri="{FF2B5EF4-FFF2-40B4-BE49-F238E27FC236}">
              <a16:creationId xmlns:a16="http://schemas.microsoft.com/office/drawing/2014/main" id="{00000000-0008-0000-0100-00003E000000}"/>
            </a:ext>
          </a:extLst>
        </xdr:cNvPr>
        <xdr:cNvSpPr/>
      </xdr:nvSpPr>
      <xdr:spPr>
        <a:xfrm>
          <a:off x="3746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a:extLst>
            <a:ext uri="{FF2B5EF4-FFF2-40B4-BE49-F238E27FC236}">
              <a16:creationId xmlns:a16="http://schemas.microsoft.com/office/drawing/2014/main" id="{00000000-0008-0000-0100-000040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112268</xdr:rowOff>
    </xdr:from>
    <xdr:to>
      <xdr:col>5</xdr:col>
      <xdr:colOff>409575</xdr:colOff>
      <xdr:row>34</xdr:row>
      <xdr:rowOff>42418</xdr:rowOff>
    </xdr:to>
    <xdr:sp macro="" textlink="">
      <xdr:nvSpPr>
        <xdr:cNvPr id="68" name="円/楕円 67">
          <a:extLst>
            <a:ext uri="{FF2B5EF4-FFF2-40B4-BE49-F238E27FC236}">
              <a16:creationId xmlns:a16="http://schemas.microsoft.com/office/drawing/2014/main" id="{00000000-0008-0000-0100-000044000000}"/>
            </a:ext>
          </a:extLst>
        </xdr:cNvPr>
        <xdr:cNvSpPr/>
      </xdr:nvSpPr>
      <xdr:spPr>
        <a:xfrm>
          <a:off x="3746500" y="577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120413</xdr:rowOff>
    </xdr:from>
    <xdr:ext cx="405111" cy="259045"/>
    <xdr:sp macro="" textlink="">
      <xdr:nvSpPr>
        <xdr:cNvPr id="69" name="n_1aveValue【道路】&#10;有形固定資産減価償却率">
          <a:extLst>
            <a:ext uri="{FF2B5EF4-FFF2-40B4-BE49-F238E27FC236}">
              <a16:creationId xmlns:a16="http://schemas.microsoft.com/office/drawing/2014/main" id="{00000000-0008-0000-0100-000045000000}"/>
            </a:ext>
          </a:extLst>
        </xdr:cNvPr>
        <xdr:cNvSpPr txBox="1"/>
      </xdr:nvSpPr>
      <xdr:spPr>
        <a:xfrm>
          <a:off x="3582043" y="680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58945</xdr:rowOff>
    </xdr:from>
    <xdr:ext cx="405111" cy="259045"/>
    <xdr:sp macro="" textlink="">
      <xdr:nvSpPr>
        <xdr:cNvPr id="70" name="n_1mainValue【道路】&#10;有形固定資産減価償却率">
          <a:extLst>
            <a:ext uri="{FF2B5EF4-FFF2-40B4-BE49-F238E27FC236}">
              <a16:creationId xmlns:a16="http://schemas.microsoft.com/office/drawing/2014/main" id="{00000000-0008-0000-0100-000046000000}"/>
            </a:ext>
          </a:extLst>
        </xdr:cNvPr>
        <xdr:cNvSpPr txBox="1"/>
      </xdr:nvSpPr>
      <xdr:spPr>
        <a:xfrm>
          <a:off x="3582043" y="5545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a:extLst>
            <a:ext uri="{FF2B5EF4-FFF2-40B4-BE49-F238E27FC236}">
              <a16:creationId xmlns:a16="http://schemas.microsoft.com/office/drawing/2014/main" id="{00000000-0008-0000-0100-000047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a:extLst>
            <a:ext uri="{FF2B5EF4-FFF2-40B4-BE49-F238E27FC236}">
              <a16:creationId xmlns:a16="http://schemas.microsoft.com/office/drawing/2014/main" id="{00000000-0008-0000-0100-000048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a:extLst>
            <a:ext uri="{FF2B5EF4-FFF2-40B4-BE49-F238E27FC236}">
              <a16:creationId xmlns:a16="http://schemas.microsoft.com/office/drawing/2014/main" id="{00000000-0008-0000-0100-000049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a:extLst>
            <a:ext uri="{FF2B5EF4-FFF2-40B4-BE49-F238E27FC236}">
              <a16:creationId xmlns:a16="http://schemas.microsoft.com/office/drawing/2014/main" id="{00000000-0008-0000-0100-00004A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a:extLst>
            <a:ext uri="{FF2B5EF4-FFF2-40B4-BE49-F238E27FC236}">
              <a16:creationId xmlns:a16="http://schemas.microsoft.com/office/drawing/2014/main" id="{00000000-0008-0000-0100-00004B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a:extLst>
            <a:ext uri="{FF2B5EF4-FFF2-40B4-BE49-F238E27FC236}">
              <a16:creationId xmlns:a16="http://schemas.microsoft.com/office/drawing/2014/main" id="{00000000-0008-0000-0100-00004C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a:extLst>
            <a:ext uri="{FF2B5EF4-FFF2-40B4-BE49-F238E27FC236}">
              <a16:creationId xmlns:a16="http://schemas.microsoft.com/office/drawing/2014/main" id="{00000000-0008-0000-0100-00004D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17.530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a:extLst>
            <a:ext uri="{FF2B5EF4-FFF2-40B4-BE49-F238E27FC236}">
              <a16:creationId xmlns:a16="http://schemas.microsoft.com/office/drawing/2014/main" id="{00000000-0008-0000-0100-00004E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a:extLst>
            <a:ext uri="{FF2B5EF4-FFF2-40B4-BE49-F238E27FC236}">
              <a16:creationId xmlns:a16="http://schemas.microsoft.com/office/drawing/2014/main" id="{00000000-0008-0000-0100-00004F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133350</xdr:rowOff>
    </xdr:from>
    <xdr:to>
      <xdr:col>16</xdr:col>
      <xdr:colOff>307975</xdr:colOff>
      <xdr:row>42</xdr:row>
      <xdr:rowOff>133350</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162577</xdr:rowOff>
    </xdr:from>
    <xdr:ext cx="467179" cy="259045"/>
    <xdr:sp macro="" textlink="">
      <xdr:nvSpPr>
        <xdr:cNvPr id="82" name="テキスト ボックス 81">
          <a:extLst>
            <a:ext uri="{FF2B5EF4-FFF2-40B4-BE49-F238E27FC236}">
              <a16:creationId xmlns:a16="http://schemas.microsoft.com/office/drawing/2014/main" id="{00000000-0008-0000-0100-000052000000}"/>
            </a:ext>
          </a:extLst>
        </xdr:cNvPr>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19050</xdr:rowOff>
    </xdr:from>
    <xdr:to>
      <xdr:col>16</xdr:col>
      <xdr:colOff>307975</xdr:colOff>
      <xdr:row>41</xdr:row>
      <xdr:rowOff>19050</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48277</xdr:rowOff>
    </xdr:from>
    <xdr:ext cx="531299" cy="259045"/>
    <xdr:sp macro="" textlink="">
      <xdr:nvSpPr>
        <xdr:cNvPr id="84" name="テキスト ボックス 83">
          <a:extLst>
            <a:ext uri="{FF2B5EF4-FFF2-40B4-BE49-F238E27FC236}">
              <a16:creationId xmlns:a16="http://schemas.microsoft.com/office/drawing/2014/main" id="{00000000-0008-0000-0100-000054000000}"/>
            </a:ext>
          </a:extLst>
        </xdr:cNvPr>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39</xdr:row>
      <xdr:rowOff>76200</xdr:rowOff>
    </xdr:from>
    <xdr:to>
      <xdr:col>16</xdr:col>
      <xdr:colOff>307975</xdr:colOff>
      <xdr:row>39</xdr:row>
      <xdr:rowOff>76200</xdr:rowOff>
    </xdr:to>
    <xdr:cxnSp macro="">
      <xdr:nvCxnSpPr>
        <xdr:cNvPr id="85" name="直線コネクタ 84">
          <a:extLst>
            <a:ext uri="{FF2B5EF4-FFF2-40B4-BE49-F238E27FC236}">
              <a16:creationId xmlns:a16="http://schemas.microsoft.com/office/drawing/2014/main" id="{00000000-0008-0000-0100-000055000000}"/>
            </a:ext>
          </a:extLst>
        </xdr:cNvPr>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105427</xdr:rowOff>
    </xdr:from>
    <xdr:ext cx="531299" cy="259045"/>
    <xdr:sp macro="" textlink="">
      <xdr:nvSpPr>
        <xdr:cNvPr id="86" name="テキスト ボックス 85">
          <a:extLst>
            <a:ext uri="{FF2B5EF4-FFF2-40B4-BE49-F238E27FC236}">
              <a16:creationId xmlns:a16="http://schemas.microsoft.com/office/drawing/2014/main" id="{00000000-0008-0000-0100-000056000000}"/>
            </a:ext>
          </a:extLst>
        </xdr:cNvPr>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a:extLst>
            <a:ext uri="{FF2B5EF4-FFF2-40B4-BE49-F238E27FC236}">
              <a16:creationId xmlns:a16="http://schemas.microsoft.com/office/drawing/2014/main" id="{00000000-0008-0000-0100-00005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8" name="テキスト ボックス 87">
          <a:extLst>
            <a:ext uri="{FF2B5EF4-FFF2-40B4-BE49-F238E27FC236}">
              <a16:creationId xmlns:a16="http://schemas.microsoft.com/office/drawing/2014/main" id="{00000000-0008-0000-0100-000058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19050</xdr:rowOff>
    </xdr:from>
    <xdr:to>
      <xdr:col>16</xdr:col>
      <xdr:colOff>307975</xdr:colOff>
      <xdr:row>36</xdr:row>
      <xdr:rowOff>19050</xdr:rowOff>
    </xdr:to>
    <xdr:cxnSp macro="">
      <xdr:nvCxnSpPr>
        <xdr:cNvPr id="89" name="直線コネクタ 88">
          <a:extLst>
            <a:ext uri="{FF2B5EF4-FFF2-40B4-BE49-F238E27FC236}">
              <a16:creationId xmlns:a16="http://schemas.microsoft.com/office/drawing/2014/main" id="{00000000-0008-0000-0100-000059000000}"/>
            </a:ext>
          </a:extLst>
        </xdr:cNvPr>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48277</xdr:rowOff>
    </xdr:from>
    <xdr:ext cx="531299" cy="259045"/>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76200</xdr:rowOff>
    </xdr:from>
    <xdr:to>
      <xdr:col>16</xdr:col>
      <xdr:colOff>307975</xdr:colOff>
      <xdr:row>34</xdr:row>
      <xdr:rowOff>76200</xdr:rowOff>
    </xdr:to>
    <xdr:cxnSp macro="">
      <xdr:nvCxnSpPr>
        <xdr:cNvPr id="91" name="直線コネクタ 90">
          <a:extLst>
            <a:ext uri="{FF2B5EF4-FFF2-40B4-BE49-F238E27FC236}">
              <a16:creationId xmlns:a16="http://schemas.microsoft.com/office/drawing/2014/main" id="{00000000-0008-0000-0100-00005B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105427</xdr:rowOff>
    </xdr:from>
    <xdr:ext cx="531299" cy="259045"/>
    <xdr:sp macro="" textlink="">
      <xdr:nvSpPr>
        <xdr:cNvPr id="92" name="テキスト ボックス 91">
          <a:extLst>
            <a:ext uri="{FF2B5EF4-FFF2-40B4-BE49-F238E27FC236}">
              <a16:creationId xmlns:a16="http://schemas.microsoft.com/office/drawing/2014/main" id="{00000000-0008-0000-0100-00005C000000}"/>
            </a:ext>
          </a:extLst>
        </xdr:cNvPr>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32</xdr:row>
      <xdr:rowOff>133350</xdr:rowOff>
    </xdr:from>
    <xdr:to>
      <xdr:col>16</xdr:col>
      <xdr:colOff>307975</xdr:colOff>
      <xdr:row>32</xdr:row>
      <xdr:rowOff>133350</xdr:rowOff>
    </xdr:to>
    <xdr:cxnSp macro="">
      <xdr:nvCxnSpPr>
        <xdr:cNvPr id="93" name="直線コネクタ 92">
          <a:extLst>
            <a:ext uri="{FF2B5EF4-FFF2-40B4-BE49-F238E27FC236}">
              <a16:creationId xmlns:a16="http://schemas.microsoft.com/office/drawing/2014/main" id="{00000000-0008-0000-0100-00005D000000}"/>
            </a:ext>
          </a:extLst>
        </xdr:cNvPr>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162577</xdr:rowOff>
    </xdr:from>
    <xdr:ext cx="531299" cy="259045"/>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a:extLst>
            <a:ext uri="{FF2B5EF4-FFF2-40B4-BE49-F238E27FC236}">
              <a16:creationId xmlns:a16="http://schemas.microsoft.com/office/drawing/2014/main" id="{00000000-0008-0000-0100-00006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35</xdr:row>
      <xdr:rowOff>107290</xdr:rowOff>
    </xdr:from>
    <xdr:to>
      <xdr:col>15</xdr:col>
      <xdr:colOff>180340</xdr:colOff>
      <xdr:row>41</xdr:row>
      <xdr:rowOff>137208</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flipV="1">
          <a:off x="10476865" y="6108040"/>
          <a:ext cx="0" cy="1058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141035</xdr:rowOff>
    </xdr:from>
    <xdr:ext cx="469744" cy="259045"/>
    <xdr:sp macro="" textlink="">
      <xdr:nvSpPr>
        <xdr:cNvPr id="99" name="【道路】&#10;一人当たり延長最小値テキスト">
          <a:extLst>
            <a:ext uri="{FF2B5EF4-FFF2-40B4-BE49-F238E27FC236}">
              <a16:creationId xmlns:a16="http://schemas.microsoft.com/office/drawing/2014/main" id="{00000000-0008-0000-0100-000063000000}"/>
            </a:ext>
          </a:extLst>
        </xdr:cNvPr>
        <xdr:cNvSpPr txBox="1"/>
      </xdr:nvSpPr>
      <xdr:spPr>
        <a:xfrm>
          <a:off x="10566400" y="7170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5.865</a:t>
          </a:r>
          <a:endParaRPr kumimoji="1" lang="ja-JP" altLang="en-US" sz="1000" b="1">
            <a:latin typeface="ＭＳ Ｐゴシック"/>
          </a:endParaRPr>
        </a:p>
      </xdr:txBody>
    </xdr:sp>
    <xdr:clientData/>
  </xdr:oneCellAnchor>
  <xdr:twoCellAnchor>
    <xdr:from>
      <xdr:col>15</xdr:col>
      <xdr:colOff>92075</xdr:colOff>
      <xdr:row>41</xdr:row>
      <xdr:rowOff>137208</xdr:rowOff>
    </xdr:from>
    <xdr:to>
      <xdr:col>15</xdr:col>
      <xdr:colOff>269875</xdr:colOff>
      <xdr:row>41</xdr:row>
      <xdr:rowOff>137208</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10388600" y="716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34</xdr:row>
      <xdr:rowOff>53967</xdr:rowOff>
    </xdr:from>
    <xdr:ext cx="534377" cy="259045"/>
    <xdr:sp macro="" textlink="">
      <xdr:nvSpPr>
        <xdr:cNvPr id="101" name="【道路】&#10;一人当たり延長最大値テキスト">
          <a:extLst>
            <a:ext uri="{FF2B5EF4-FFF2-40B4-BE49-F238E27FC236}">
              <a16:creationId xmlns:a16="http://schemas.microsoft.com/office/drawing/2014/main" id="{00000000-0008-0000-0100-000065000000}"/>
            </a:ext>
          </a:extLst>
        </xdr:cNvPr>
        <xdr:cNvSpPr txBox="1"/>
      </xdr:nvSpPr>
      <xdr:spPr>
        <a:xfrm>
          <a:off x="10566400" y="588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42.912</a:t>
          </a:r>
          <a:endParaRPr kumimoji="1" lang="ja-JP" altLang="en-US" sz="1000" b="1">
            <a:latin typeface="ＭＳ Ｐゴシック"/>
          </a:endParaRPr>
        </a:p>
      </xdr:txBody>
    </xdr:sp>
    <xdr:clientData/>
  </xdr:oneCellAnchor>
  <xdr:twoCellAnchor>
    <xdr:from>
      <xdr:col>15</xdr:col>
      <xdr:colOff>92075</xdr:colOff>
      <xdr:row>35</xdr:row>
      <xdr:rowOff>107290</xdr:rowOff>
    </xdr:from>
    <xdr:to>
      <xdr:col>15</xdr:col>
      <xdr:colOff>269875</xdr:colOff>
      <xdr:row>35</xdr:row>
      <xdr:rowOff>107290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10388600" y="610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122727</xdr:rowOff>
    </xdr:from>
    <xdr:ext cx="534377" cy="259045"/>
    <xdr:sp macro="" textlink="">
      <xdr:nvSpPr>
        <xdr:cNvPr id="103" name="【道路】&#10;一人当たり延長平均値テキスト">
          <a:extLst>
            <a:ext uri="{FF2B5EF4-FFF2-40B4-BE49-F238E27FC236}">
              <a16:creationId xmlns:a16="http://schemas.microsoft.com/office/drawing/2014/main" id="{00000000-0008-0000-0100-000067000000}"/>
            </a:ext>
          </a:extLst>
        </xdr:cNvPr>
        <xdr:cNvSpPr txBox="1"/>
      </xdr:nvSpPr>
      <xdr:spPr>
        <a:xfrm>
          <a:off x="10566400" y="6809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15.839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144300</xdr:rowOff>
    </xdr:from>
    <xdr:to>
      <xdr:col>15</xdr:col>
      <xdr:colOff>231775</xdr:colOff>
      <xdr:row>40</xdr:row>
      <xdr:rowOff>74450</xdr:rowOff>
    </xdr:to>
    <xdr:sp macro="" textlink="">
      <xdr:nvSpPr>
        <xdr:cNvPr id="104" name="フローチャート : 判断 103">
          <a:extLst>
            <a:ext uri="{FF2B5EF4-FFF2-40B4-BE49-F238E27FC236}">
              <a16:creationId xmlns:a16="http://schemas.microsoft.com/office/drawing/2014/main" id="{00000000-0008-0000-0100-000068000000}"/>
            </a:ext>
          </a:extLst>
        </xdr:cNvPr>
        <xdr:cNvSpPr/>
      </xdr:nvSpPr>
      <xdr:spPr>
        <a:xfrm>
          <a:off x="10426700" y="683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123698</xdr:rowOff>
    </xdr:from>
    <xdr:to>
      <xdr:col>14</xdr:col>
      <xdr:colOff>79375</xdr:colOff>
      <xdr:row>40</xdr:row>
      <xdr:rowOff>53848</xdr:rowOff>
    </xdr:to>
    <xdr:sp macro="" textlink="">
      <xdr:nvSpPr>
        <xdr:cNvPr id="105" name="フローチャート : 判断 104">
          <a:extLst>
            <a:ext uri="{FF2B5EF4-FFF2-40B4-BE49-F238E27FC236}">
              <a16:creationId xmlns:a16="http://schemas.microsoft.com/office/drawing/2014/main" id="{00000000-0008-0000-0100-000069000000}"/>
            </a:ext>
          </a:extLst>
        </xdr:cNvPr>
        <xdr:cNvSpPr/>
      </xdr:nvSpPr>
      <xdr:spPr>
        <a:xfrm>
          <a:off x="95885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33</xdr:row>
      <xdr:rowOff>104410</xdr:rowOff>
    </xdr:from>
    <xdr:to>
      <xdr:col>14</xdr:col>
      <xdr:colOff>79375</xdr:colOff>
      <xdr:row>34</xdr:row>
      <xdr:rowOff>34560</xdr:rowOff>
    </xdr:to>
    <xdr:sp macro="" textlink="">
      <xdr:nvSpPr>
        <xdr:cNvPr id="111" name="円/楕円 110">
          <a:extLst>
            <a:ext uri="{FF2B5EF4-FFF2-40B4-BE49-F238E27FC236}">
              <a16:creationId xmlns:a16="http://schemas.microsoft.com/office/drawing/2014/main" id="{00000000-0008-0000-0100-00006F000000}"/>
            </a:ext>
          </a:extLst>
        </xdr:cNvPr>
        <xdr:cNvSpPr/>
      </xdr:nvSpPr>
      <xdr:spPr>
        <a:xfrm>
          <a:off x="9588500" y="576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40</xdr:row>
      <xdr:rowOff>44975</xdr:rowOff>
    </xdr:from>
    <xdr:ext cx="534377" cy="259045"/>
    <xdr:sp macro="" textlink="">
      <xdr:nvSpPr>
        <xdr:cNvPr id="112" name="n_1aveValue【道路】&#10;一人当たり延長">
          <a:extLst>
            <a:ext uri="{FF2B5EF4-FFF2-40B4-BE49-F238E27FC236}">
              <a16:creationId xmlns:a16="http://schemas.microsoft.com/office/drawing/2014/main" id="{00000000-0008-0000-0100-000070000000}"/>
            </a:ext>
          </a:extLst>
        </xdr:cNvPr>
        <xdr:cNvSpPr txBox="1"/>
      </xdr:nvSpPr>
      <xdr:spPr>
        <a:xfrm>
          <a:off x="9359410" y="690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16.560</a:t>
          </a:r>
          <a:endParaRPr kumimoji="1" lang="ja-JP" altLang="en-US" sz="1000" b="1">
            <a:solidFill>
              <a:srgbClr val="000080"/>
            </a:solidFill>
            <a:latin typeface="ＭＳ Ｐゴシック"/>
          </a:endParaRPr>
        </a:p>
      </xdr:txBody>
    </xdr:sp>
    <xdr:clientData/>
  </xdr:oneCellAnchor>
  <xdr:oneCellAnchor>
    <xdr:from>
      <xdr:col>13</xdr:col>
      <xdr:colOff>434485</xdr:colOff>
      <xdr:row>32</xdr:row>
      <xdr:rowOff>51087</xdr:rowOff>
    </xdr:from>
    <xdr:ext cx="534377" cy="259045"/>
    <xdr:sp macro="" textlink="">
      <xdr:nvSpPr>
        <xdr:cNvPr id="113" name="n_1mainValue【道路】&#10;一人当たり延長">
          <a:extLst>
            <a:ext uri="{FF2B5EF4-FFF2-40B4-BE49-F238E27FC236}">
              <a16:creationId xmlns:a16="http://schemas.microsoft.com/office/drawing/2014/main" id="{00000000-0008-0000-0100-000071000000}"/>
            </a:ext>
          </a:extLst>
        </xdr:cNvPr>
        <xdr:cNvSpPr txBox="1"/>
      </xdr:nvSpPr>
      <xdr:spPr>
        <a:xfrm>
          <a:off x="9359410" y="553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53.235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a:extLst>
            <a:ext uri="{FF2B5EF4-FFF2-40B4-BE49-F238E27FC236}">
              <a16:creationId xmlns:a16="http://schemas.microsoft.com/office/drawing/2014/main" id="{00000000-0008-0000-0100-00007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a:extLst>
            <a:ext uri="{FF2B5EF4-FFF2-40B4-BE49-F238E27FC236}">
              <a16:creationId xmlns:a16="http://schemas.microsoft.com/office/drawing/2014/main" id="{00000000-0008-0000-0100-00007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a:extLst>
            <a:ext uri="{FF2B5EF4-FFF2-40B4-BE49-F238E27FC236}">
              <a16:creationId xmlns:a16="http://schemas.microsoft.com/office/drawing/2014/main" id="{00000000-0008-0000-0100-00007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a:extLst>
            <a:ext uri="{FF2B5EF4-FFF2-40B4-BE49-F238E27FC236}">
              <a16:creationId xmlns:a16="http://schemas.microsoft.com/office/drawing/2014/main" id="{00000000-0008-0000-0100-00007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a:extLst>
            <a:ext uri="{FF2B5EF4-FFF2-40B4-BE49-F238E27FC236}">
              <a16:creationId xmlns:a16="http://schemas.microsoft.com/office/drawing/2014/main" id="{00000000-0008-0000-0100-00007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a:extLst>
            <a:ext uri="{FF2B5EF4-FFF2-40B4-BE49-F238E27FC236}">
              <a16:creationId xmlns:a16="http://schemas.microsoft.com/office/drawing/2014/main" id="{00000000-0008-0000-0100-00007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a:extLst>
            <a:ext uri="{FF2B5EF4-FFF2-40B4-BE49-F238E27FC236}">
              <a16:creationId xmlns:a16="http://schemas.microsoft.com/office/drawing/2014/main" id="{00000000-0008-0000-0100-00007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a:extLst>
            <a:ext uri="{FF2B5EF4-FFF2-40B4-BE49-F238E27FC236}">
              <a16:creationId xmlns:a16="http://schemas.microsoft.com/office/drawing/2014/main" id="{00000000-0008-0000-0100-00007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a:extLst>
            <a:ext uri="{FF2B5EF4-FFF2-40B4-BE49-F238E27FC236}">
              <a16:creationId xmlns:a16="http://schemas.microsoft.com/office/drawing/2014/main" id="{00000000-0008-0000-0100-00007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4" name="直線コネクタ 123">
          <a:extLst>
            <a:ext uri="{FF2B5EF4-FFF2-40B4-BE49-F238E27FC236}">
              <a16:creationId xmlns:a16="http://schemas.microsoft.com/office/drawing/2014/main" id="{00000000-0008-0000-0100-00007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6" name="直線コネクタ 125">
          <a:extLst>
            <a:ext uri="{FF2B5EF4-FFF2-40B4-BE49-F238E27FC236}">
              <a16:creationId xmlns:a16="http://schemas.microsoft.com/office/drawing/2014/main" id="{00000000-0008-0000-0100-00007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8" name="直線コネクタ 127">
          <a:extLst>
            <a:ext uri="{FF2B5EF4-FFF2-40B4-BE49-F238E27FC236}">
              <a16:creationId xmlns:a16="http://schemas.microsoft.com/office/drawing/2014/main" id="{00000000-0008-0000-0100-00008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0" name="直線コネクタ 129">
          <a:extLst>
            <a:ext uri="{FF2B5EF4-FFF2-40B4-BE49-F238E27FC236}">
              <a16:creationId xmlns:a16="http://schemas.microsoft.com/office/drawing/2014/main" id="{00000000-0008-0000-0100-00008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2" name="直線コネクタ 131">
          <a:extLst>
            <a:ext uri="{FF2B5EF4-FFF2-40B4-BE49-F238E27FC236}">
              <a16:creationId xmlns:a16="http://schemas.microsoft.com/office/drawing/2014/main" id="{00000000-0008-0000-0100-00008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3" name="テキスト ボックス 132">
          <a:extLst>
            <a:ext uri="{FF2B5EF4-FFF2-40B4-BE49-F238E27FC236}">
              <a16:creationId xmlns:a16="http://schemas.microsoft.com/office/drawing/2014/main" id="{00000000-0008-0000-0100-00008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a:extLst>
            <a:ext uri="{FF2B5EF4-FFF2-40B4-BE49-F238E27FC236}">
              <a16:creationId xmlns:a16="http://schemas.microsoft.com/office/drawing/2014/main" id="{00000000-0008-0000-0100-000087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橋りょう・トンネル】&#10;有形固定資産減価償却率グラフ枠">
          <a:extLst>
            <a:ext uri="{FF2B5EF4-FFF2-40B4-BE49-F238E27FC236}">
              <a16:creationId xmlns:a16="http://schemas.microsoft.com/office/drawing/2014/main" id="{00000000-0008-0000-0100-00008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62</xdr:row>
      <xdr:rowOff>152400</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4634865" y="962787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156227</xdr:rowOff>
    </xdr:from>
    <xdr:ext cx="405111" cy="259045"/>
    <xdr:sp macro="" textlink="">
      <xdr:nvSpPr>
        <xdr:cNvPr id="138" name="【橋りょう・トンネル】&#10;有形固定資産減価償却率最小値テキスト">
          <a:extLst>
            <a:ext uri="{FF2B5EF4-FFF2-40B4-BE49-F238E27FC236}">
              <a16:creationId xmlns:a16="http://schemas.microsoft.com/office/drawing/2014/main" id="{00000000-0008-0000-0100-00008A000000}"/>
            </a:ext>
          </a:extLst>
        </xdr:cNvPr>
        <xdr:cNvSpPr txBox="1"/>
      </xdr:nvSpPr>
      <xdr:spPr>
        <a:xfrm>
          <a:off x="47244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62</xdr:row>
      <xdr:rowOff>152400</xdr:rowOff>
    </xdr:from>
    <xdr:to>
      <xdr:col>6</xdr:col>
      <xdr:colOff>600075</xdr:colOff>
      <xdr:row>62</xdr:row>
      <xdr:rowOff>152400</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a:off x="4546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40" name="【橋りょう・トンネル】&#10;有形固定資産減価償却率最大値テキスト">
          <a:extLst>
            <a:ext uri="{FF2B5EF4-FFF2-40B4-BE49-F238E27FC236}">
              <a16:creationId xmlns:a16="http://schemas.microsoft.com/office/drawing/2014/main" id="{00000000-0008-0000-0100-00008C000000}"/>
            </a:ext>
          </a:extLst>
        </xdr:cNvPr>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9542</xdr:rowOff>
    </xdr:from>
    <xdr:ext cx="405111" cy="259045"/>
    <xdr:sp macro="" textlink="">
      <xdr:nvSpPr>
        <xdr:cNvPr id="142" name="【橋りょう・トンネル】&#10;有形固定資産減価償却率平均値テキスト">
          <a:extLst>
            <a:ext uri="{FF2B5EF4-FFF2-40B4-BE49-F238E27FC236}">
              <a16:creationId xmlns:a16="http://schemas.microsoft.com/office/drawing/2014/main" id="{00000000-0008-0000-0100-00008E000000}"/>
            </a:ext>
          </a:extLst>
        </xdr:cNvPr>
        <xdr:cNvSpPr txBox="1"/>
      </xdr:nvSpPr>
      <xdr:spPr>
        <a:xfrm>
          <a:off x="4724400" y="9953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31115</xdr:rowOff>
    </xdr:from>
    <xdr:to>
      <xdr:col>6</xdr:col>
      <xdr:colOff>561975</xdr:colOff>
      <xdr:row>58</xdr:row>
      <xdr:rowOff>132715</xdr:rowOff>
    </xdr:to>
    <xdr:sp macro="" textlink="">
      <xdr:nvSpPr>
        <xdr:cNvPr id="143" name="フローチャート : 判断 142">
          <a:extLst>
            <a:ext uri="{FF2B5EF4-FFF2-40B4-BE49-F238E27FC236}">
              <a16:creationId xmlns:a16="http://schemas.microsoft.com/office/drawing/2014/main" id="{00000000-0008-0000-0100-00008F000000}"/>
            </a:ext>
          </a:extLst>
        </xdr:cNvPr>
        <xdr:cNvSpPr/>
      </xdr:nvSpPr>
      <xdr:spPr>
        <a:xfrm>
          <a:off x="45847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38735</xdr:rowOff>
    </xdr:from>
    <xdr:to>
      <xdr:col>5</xdr:col>
      <xdr:colOff>409575</xdr:colOff>
      <xdr:row>58</xdr:row>
      <xdr:rowOff>140335</xdr:rowOff>
    </xdr:to>
    <xdr:sp macro="" textlink="">
      <xdr:nvSpPr>
        <xdr:cNvPr id="144" name="フローチャート : 判断 143">
          <a:extLst>
            <a:ext uri="{FF2B5EF4-FFF2-40B4-BE49-F238E27FC236}">
              <a16:creationId xmlns:a16="http://schemas.microsoft.com/office/drawing/2014/main" id="{00000000-0008-0000-0100-000090000000}"/>
            </a:ext>
          </a:extLst>
        </xdr:cNvPr>
        <xdr:cNvSpPr/>
      </xdr:nvSpPr>
      <xdr:spPr>
        <a:xfrm>
          <a:off x="3746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100-000091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100-000092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00000000-0008-0000-0100-000093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00000000-0008-0000-0100-000094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118745</xdr:rowOff>
    </xdr:from>
    <xdr:to>
      <xdr:col>5</xdr:col>
      <xdr:colOff>409575</xdr:colOff>
      <xdr:row>58</xdr:row>
      <xdr:rowOff>48895</xdr:rowOff>
    </xdr:to>
    <xdr:sp macro="" textlink="">
      <xdr:nvSpPr>
        <xdr:cNvPr id="150" name="円/楕円 149">
          <a:extLst>
            <a:ext uri="{FF2B5EF4-FFF2-40B4-BE49-F238E27FC236}">
              <a16:creationId xmlns:a16="http://schemas.microsoft.com/office/drawing/2014/main" id="{00000000-0008-0000-0100-000096000000}"/>
            </a:ext>
          </a:extLst>
        </xdr:cNvPr>
        <xdr:cNvSpPr/>
      </xdr:nvSpPr>
      <xdr:spPr>
        <a:xfrm>
          <a:off x="3746500" y="98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131462</xdr:rowOff>
    </xdr:from>
    <xdr:ext cx="405111" cy="259045"/>
    <xdr:sp macro="" textlink="">
      <xdr:nvSpPr>
        <xdr:cNvPr id="151" name="n_1aveValue【橋りょう・トンネル】&#10;有形固定資産減価償却率">
          <a:extLst>
            <a:ext uri="{FF2B5EF4-FFF2-40B4-BE49-F238E27FC236}">
              <a16:creationId xmlns:a16="http://schemas.microsoft.com/office/drawing/2014/main" id="{00000000-0008-0000-0100-000097000000}"/>
            </a:ext>
          </a:extLst>
        </xdr:cNvPr>
        <xdr:cNvSpPr txBox="1"/>
      </xdr:nvSpPr>
      <xdr:spPr>
        <a:xfrm>
          <a:off x="3582043" y="1007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65422</xdr:rowOff>
    </xdr:from>
    <xdr:ext cx="405111" cy="259045"/>
    <xdr:sp macro="" textlink="">
      <xdr:nvSpPr>
        <xdr:cNvPr id="152" name="n_1mainValue【橋りょう・トンネル】&#10;有形固定資産減価償却率">
          <a:extLst>
            <a:ext uri="{FF2B5EF4-FFF2-40B4-BE49-F238E27FC236}">
              <a16:creationId xmlns:a16="http://schemas.microsoft.com/office/drawing/2014/main" id="{00000000-0008-0000-0100-000098000000}"/>
            </a:ext>
          </a:extLst>
        </xdr:cNvPr>
        <xdr:cNvSpPr txBox="1"/>
      </xdr:nvSpPr>
      <xdr:spPr>
        <a:xfrm>
          <a:off x="3582043"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a:extLst>
            <a:ext uri="{FF2B5EF4-FFF2-40B4-BE49-F238E27FC236}">
              <a16:creationId xmlns:a16="http://schemas.microsoft.com/office/drawing/2014/main" id="{00000000-0008-0000-0100-00009D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a:extLst>
            <a:ext uri="{FF2B5EF4-FFF2-40B4-BE49-F238E27FC236}">
              <a16:creationId xmlns:a16="http://schemas.microsoft.com/office/drawing/2014/main" id="{00000000-0008-0000-0100-00009E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a:extLst>
            <a:ext uri="{FF2B5EF4-FFF2-40B4-BE49-F238E27FC236}">
              <a16:creationId xmlns:a16="http://schemas.microsoft.com/office/drawing/2014/main" id="{00000000-0008-0000-0100-00009F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167,697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a:extLst>
            <a:ext uri="{FF2B5EF4-FFF2-40B4-BE49-F238E27FC236}">
              <a16:creationId xmlns:a16="http://schemas.microsoft.com/office/drawing/2014/main" id="{00000000-0008-0000-0100-0000A0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橋りょう・トンネル】&#10;一人当たり有形固定資産（償却資産）額グラフ枠">
          <a:extLst>
            <a:ext uri="{FF2B5EF4-FFF2-40B4-BE49-F238E27FC236}">
              <a16:creationId xmlns:a16="http://schemas.microsoft.com/office/drawing/2014/main" id="{00000000-0008-0000-0100-0000AF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139686</xdr:rowOff>
    </xdr:from>
    <xdr:to>
      <xdr:col>15</xdr:col>
      <xdr:colOff>180340</xdr:colOff>
      <xdr:row>64</xdr:row>
      <xdr:rowOff>873</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flipV="1">
          <a:off x="10476865" y="9740886"/>
          <a:ext cx="0" cy="1232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4700</xdr:rowOff>
    </xdr:from>
    <xdr:ext cx="534377" cy="259045"/>
    <xdr:sp macro="" textlink="">
      <xdr:nvSpPr>
        <xdr:cNvPr id="177" name="【橋りょう・トンネル】&#10;一人当たり有形固定資産（償却資産）額最小値テキスト">
          <a:extLst>
            <a:ext uri="{FF2B5EF4-FFF2-40B4-BE49-F238E27FC236}">
              <a16:creationId xmlns:a16="http://schemas.microsoft.com/office/drawing/2014/main" id="{00000000-0008-0000-0100-0000B1000000}"/>
            </a:ext>
          </a:extLst>
        </xdr:cNvPr>
        <xdr:cNvSpPr txBox="1"/>
      </xdr:nvSpPr>
      <xdr:spPr>
        <a:xfrm>
          <a:off x="10566400" y="1097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19,771</a:t>
          </a:r>
          <a:endParaRPr kumimoji="1" lang="ja-JP" altLang="en-US" sz="1000" b="1">
            <a:latin typeface="ＭＳ Ｐゴシック"/>
          </a:endParaRPr>
        </a:p>
      </xdr:txBody>
    </xdr:sp>
    <xdr:clientData/>
  </xdr:oneCellAnchor>
  <xdr:twoCellAnchor>
    <xdr:from>
      <xdr:col>15</xdr:col>
      <xdr:colOff>92075</xdr:colOff>
      <xdr:row>64</xdr:row>
      <xdr:rowOff>873</xdr:rowOff>
    </xdr:from>
    <xdr:to>
      <xdr:col>15</xdr:col>
      <xdr:colOff>269875</xdr:colOff>
      <xdr:row>64</xdr:row>
      <xdr:rowOff>873</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10388600" y="10973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86363</xdr:rowOff>
    </xdr:from>
    <xdr:ext cx="599010" cy="259045"/>
    <xdr:sp macro="" textlink="">
      <xdr:nvSpPr>
        <xdr:cNvPr id="179" name="【橋りょう・トンネル】&#10;一人当たり有形固定資産（償却資産）額最大値テキスト">
          <a:extLst>
            <a:ext uri="{FF2B5EF4-FFF2-40B4-BE49-F238E27FC236}">
              <a16:creationId xmlns:a16="http://schemas.microsoft.com/office/drawing/2014/main" id="{00000000-0008-0000-0100-0000B3000000}"/>
            </a:ext>
          </a:extLst>
        </xdr:cNvPr>
        <xdr:cNvSpPr txBox="1"/>
      </xdr:nvSpPr>
      <xdr:spPr>
        <a:xfrm>
          <a:off x="10566400" y="951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343,337</a:t>
          </a:r>
          <a:endParaRPr kumimoji="1" lang="ja-JP" altLang="en-US" sz="1000" b="1">
            <a:latin typeface="ＭＳ Ｐゴシック"/>
          </a:endParaRPr>
        </a:p>
      </xdr:txBody>
    </xdr:sp>
    <xdr:clientData/>
  </xdr:oneCellAnchor>
  <xdr:twoCellAnchor>
    <xdr:from>
      <xdr:col>15</xdr:col>
      <xdr:colOff>92075</xdr:colOff>
      <xdr:row>56</xdr:row>
      <xdr:rowOff>139686</xdr:rowOff>
    </xdr:from>
    <xdr:to>
      <xdr:col>15</xdr:col>
      <xdr:colOff>269875</xdr:colOff>
      <xdr:row>56</xdr:row>
      <xdr:rowOff>139686</xdr:rowOff>
    </xdr:to>
    <xdr:cxnSp macro="">
      <xdr:nvCxnSpPr>
        <xdr:cNvPr id="180" name="直線コネクタ 179">
          <a:extLst>
            <a:ext uri="{FF2B5EF4-FFF2-40B4-BE49-F238E27FC236}">
              <a16:creationId xmlns:a16="http://schemas.microsoft.com/office/drawing/2014/main" id="{00000000-0008-0000-0100-0000B4000000}"/>
            </a:ext>
          </a:extLst>
        </xdr:cNvPr>
        <xdr:cNvCxnSpPr/>
      </xdr:nvCxnSpPr>
      <xdr:spPr>
        <a:xfrm>
          <a:off x="10388600" y="974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8369</xdr:rowOff>
    </xdr:from>
    <xdr:ext cx="534377" cy="259045"/>
    <xdr:sp macro="" textlink="">
      <xdr:nvSpPr>
        <xdr:cNvPr id="181" name="【橋りょう・トンネル】&#10;一人当たり有形固定資産（償却資産）額平均値テキスト">
          <a:extLst>
            <a:ext uri="{FF2B5EF4-FFF2-40B4-BE49-F238E27FC236}">
              <a16:creationId xmlns:a16="http://schemas.microsoft.com/office/drawing/2014/main" id="{00000000-0008-0000-0100-0000B5000000}"/>
            </a:ext>
          </a:extLst>
        </xdr:cNvPr>
        <xdr:cNvSpPr txBox="1"/>
      </xdr:nvSpPr>
      <xdr:spPr>
        <a:xfrm>
          <a:off x="10566400" y="10638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88,808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29942</xdr:rowOff>
    </xdr:from>
    <xdr:to>
      <xdr:col>15</xdr:col>
      <xdr:colOff>231775</xdr:colOff>
      <xdr:row>62</xdr:row>
      <xdr:rowOff>131542</xdr:rowOff>
    </xdr:to>
    <xdr:sp macro="" textlink="">
      <xdr:nvSpPr>
        <xdr:cNvPr id="182" name="フローチャート : 判断 181">
          <a:extLst>
            <a:ext uri="{FF2B5EF4-FFF2-40B4-BE49-F238E27FC236}">
              <a16:creationId xmlns:a16="http://schemas.microsoft.com/office/drawing/2014/main" id="{00000000-0008-0000-0100-0000B6000000}"/>
            </a:ext>
          </a:extLst>
        </xdr:cNvPr>
        <xdr:cNvSpPr/>
      </xdr:nvSpPr>
      <xdr:spPr>
        <a:xfrm>
          <a:off x="10426700" y="1065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104126</xdr:rowOff>
    </xdr:from>
    <xdr:to>
      <xdr:col>14</xdr:col>
      <xdr:colOff>79375</xdr:colOff>
      <xdr:row>61</xdr:row>
      <xdr:rowOff>34276</xdr:rowOff>
    </xdr:to>
    <xdr:sp macro="" textlink="">
      <xdr:nvSpPr>
        <xdr:cNvPr id="183" name="フローチャート : 判断 182">
          <a:extLst>
            <a:ext uri="{FF2B5EF4-FFF2-40B4-BE49-F238E27FC236}">
              <a16:creationId xmlns:a16="http://schemas.microsoft.com/office/drawing/2014/main" id="{00000000-0008-0000-0100-0000B7000000}"/>
            </a:ext>
          </a:extLst>
        </xdr:cNvPr>
        <xdr:cNvSpPr/>
      </xdr:nvSpPr>
      <xdr:spPr>
        <a:xfrm>
          <a:off x="9588500" y="1039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57</xdr:row>
      <xdr:rowOff>150463</xdr:rowOff>
    </xdr:from>
    <xdr:to>
      <xdr:col>14</xdr:col>
      <xdr:colOff>79375</xdr:colOff>
      <xdr:row>58</xdr:row>
      <xdr:rowOff>80613</xdr:rowOff>
    </xdr:to>
    <xdr:sp macro="" textlink="">
      <xdr:nvSpPr>
        <xdr:cNvPr id="189" name="円/楕円 188">
          <a:extLst>
            <a:ext uri="{FF2B5EF4-FFF2-40B4-BE49-F238E27FC236}">
              <a16:creationId xmlns:a16="http://schemas.microsoft.com/office/drawing/2014/main" id="{00000000-0008-0000-0100-0000BD000000}"/>
            </a:ext>
          </a:extLst>
        </xdr:cNvPr>
        <xdr:cNvSpPr/>
      </xdr:nvSpPr>
      <xdr:spPr>
        <a:xfrm>
          <a:off x="9588500" y="992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25403</xdr:rowOff>
    </xdr:from>
    <xdr:ext cx="599010" cy="259045"/>
    <xdr:sp macro="" textlink="">
      <xdr:nvSpPr>
        <xdr:cNvPr id="190" name="n_1aveValue【橋りょう・トンネル】&#10;一人当たり有形固定資産（償却資産）額">
          <a:extLst>
            <a:ext uri="{FF2B5EF4-FFF2-40B4-BE49-F238E27FC236}">
              <a16:creationId xmlns:a16="http://schemas.microsoft.com/office/drawing/2014/main" id="{00000000-0008-0000-0100-0000BE000000}"/>
            </a:ext>
          </a:extLst>
        </xdr:cNvPr>
        <xdr:cNvSpPr txBox="1"/>
      </xdr:nvSpPr>
      <xdr:spPr>
        <a:xfrm>
          <a:off x="9327094" y="10483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159,337</a:t>
          </a:r>
          <a:endParaRPr kumimoji="1" lang="ja-JP" altLang="en-US" sz="1000" b="1">
            <a:solidFill>
              <a:srgbClr val="000080"/>
            </a:solidFill>
            <a:latin typeface="ＭＳ Ｐゴシック"/>
          </a:endParaRPr>
        </a:p>
      </xdr:txBody>
    </xdr:sp>
    <xdr:clientData/>
  </xdr:oneCellAnchor>
  <xdr:oneCellAnchor>
    <xdr:from>
      <xdr:col>13</xdr:col>
      <xdr:colOff>402169</xdr:colOff>
      <xdr:row>56</xdr:row>
      <xdr:rowOff>97140</xdr:rowOff>
    </xdr:from>
    <xdr:ext cx="599010" cy="259045"/>
    <xdr:sp macro="" textlink="">
      <xdr:nvSpPr>
        <xdr:cNvPr id="191" name="n_1mainValue【橋りょう・トンネル】&#10;一人当たり有形固定資産（償却資産）額">
          <a:extLst>
            <a:ext uri="{FF2B5EF4-FFF2-40B4-BE49-F238E27FC236}">
              <a16:creationId xmlns:a16="http://schemas.microsoft.com/office/drawing/2014/main" id="{00000000-0008-0000-0100-0000BF000000}"/>
            </a:ext>
          </a:extLst>
        </xdr:cNvPr>
        <xdr:cNvSpPr txBox="1"/>
      </xdr:nvSpPr>
      <xdr:spPr>
        <a:xfrm>
          <a:off x="9327094" y="969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282,175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a:extLst>
            <a:ext uri="{FF2B5EF4-FFF2-40B4-BE49-F238E27FC236}">
              <a16:creationId xmlns:a16="http://schemas.microsoft.com/office/drawing/2014/main" id="{00000000-0008-0000-0100-0000C0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a:extLst>
            <a:ext uri="{FF2B5EF4-FFF2-40B4-BE49-F238E27FC236}">
              <a16:creationId xmlns:a16="http://schemas.microsoft.com/office/drawing/2014/main" id="{00000000-0008-0000-0100-0000C1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a:extLst>
            <a:ext uri="{FF2B5EF4-FFF2-40B4-BE49-F238E27FC236}">
              <a16:creationId xmlns:a16="http://schemas.microsoft.com/office/drawing/2014/main" id="{00000000-0008-0000-0100-0000C2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a:extLst>
            <a:ext uri="{FF2B5EF4-FFF2-40B4-BE49-F238E27FC236}">
              <a16:creationId xmlns:a16="http://schemas.microsoft.com/office/drawing/2014/main" id="{00000000-0008-0000-0100-0000C3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a:extLst>
            <a:ext uri="{FF2B5EF4-FFF2-40B4-BE49-F238E27FC236}">
              <a16:creationId xmlns:a16="http://schemas.microsoft.com/office/drawing/2014/main" id="{00000000-0008-0000-0100-0000C4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a:extLst>
            <a:ext uri="{FF2B5EF4-FFF2-40B4-BE49-F238E27FC236}">
              <a16:creationId xmlns:a16="http://schemas.microsoft.com/office/drawing/2014/main" id="{00000000-0008-0000-0100-0000C5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a:extLst>
            <a:ext uri="{FF2B5EF4-FFF2-40B4-BE49-F238E27FC236}">
              <a16:creationId xmlns:a16="http://schemas.microsoft.com/office/drawing/2014/main" id="{00000000-0008-0000-0100-0000C6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a:extLst>
            <a:ext uri="{FF2B5EF4-FFF2-40B4-BE49-F238E27FC236}">
              <a16:creationId xmlns:a16="http://schemas.microsoft.com/office/drawing/2014/main" id="{00000000-0008-0000-0100-0000C7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a:extLst>
            <a:ext uri="{FF2B5EF4-FFF2-40B4-BE49-F238E27FC236}">
              <a16:creationId xmlns:a16="http://schemas.microsoft.com/office/drawing/2014/main" id="{00000000-0008-0000-0100-0000C9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2" name="テキスト ボックス 201">
          <a:extLst>
            <a:ext uri="{FF2B5EF4-FFF2-40B4-BE49-F238E27FC236}">
              <a16:creationId xmlns:a16="http://schemas.microsoft.com/office/drawing/2014/main" id="{00000000-0008-0000-0100-0000CA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3" name="直線コネクタ 202">
          <a:extLst>
            <a:ext uri="{FF2B5EF4-FFF2-40B4-BE49-F238E27FC236}">
              <a16:creationId xmlns:a16="http://schemas.microsoft.com/office/drawing/2014/main" id="{00000000-0008-0000-0100-0000CB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4" name="テキスト ボックス 203">
          <a:extLst>
            <a:ext uri="{FF2B5EF4-FFF2-40B4-BE49-F238E27FC236}">
              <a16:creationId xmlns:a16="http://schemas.microsoft.com/office/drawing/2014/main" id="{00000000-0008-0000-0100-0000CC00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5" name="直線コネクタ 204">
          <a:extLst>
            <a:ext uri="{FF2B5EF4-FFF2-40B4-BE49-F238E27FC236}">
              <a16:creationId xmlns:a16="http://schemas.microsoft.com/office/drawing/2014/main" id="{00000000-0008-0000-0100-0000CD00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6" name="テキスト ボックス 205">
          <a:extLst>
            <a:ext uri="{FF2B5EF4-FFF2-40B4-BE49-F238E27FC236}">
              <a16:creationId xmlns:a16="http://schemas.microsoft.com/office/drawing/2014/main" id="{00000000-0008-0000-0100-0000CE00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7" name="直線コネクタ 206">
          <a:extLst>
            <a:ext uri="{FF2B5EF4-FFF2-40B4-BE49-F238E27FC236}">
              <a16:creationId xmlns:a16="http://schemas.microsoft.com/office/drawing/2014/main" id="{00000000-0008-0000-0100-0000CF00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8" name="テキスト ボックス 207">
          <a:extLst>
            <a:ext uri="{FF2B5EF4-FFF2-40B4-BE49-F238E27FC236}">
              <a16:creationId xmlns:a16="http://schemas.microsoft.com/office/drawing/2014/main" id="{00000000-0008-0000-0100-0000D000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9" name="直線コネクタ 208">
          <a:extLst>
            <a:ext uri="{FF2B5EF4-FFF2-40B4-BE49-F238E27FC236}">
              <a16:creationId xmlns:a16="http://schemas.microsoft.com/office/drawing/2014/main" id="{00000000-0008-0000-0100-0000D100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a:extLst>
            <a:ext uri="{FF2B5EF4-FFF2-40B4-BE49-F238E27FC236}">
              <a16:creationId xmlns:a16="http://schemas.microsoft.com/office/drawing/2014/main" id="{00000000-0008-0000-0100-0000D3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公営住宅】&#10;有形固定資産減価償却率グラフ枠">
          <a:extLst>
            <a:ext uri="{FF2B5EF4-FFF2-40B4-BE49-F238E27FC236}">
              <a16:creationId xmlns:a16="http://schemas.microsoft.com/office/drawing/2014/main" id="{00000000-0008-0000-0100-0000D5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124968</xdr:rowOff>
    </xdr:from>
    <xdr:to>
      <xdr:col>6</xdr:col>
      <xdr:colOff>510540</xdr:colOff>
      <xdr:row>86</xdr:row>
      <xdr:rowOff>140970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flipV="1">
          <a:off x="4634865" y="13669518"/>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144797</xdr:rowOff>
    </xdr:from>
    <xdr:ext cx="405111" cy="259045"/>
    <xdr:sp macro="" textlink="">
      <xdr:nvSpPr>
        <xdr:cNvPr id="215" name="【公営住宅】&#10;有形固定資産減価償却率最小値テキスト">
          <a:extLst>
            <a:ext uri="{FF2B5EF4-FFF2-40B4-BE49-F238E27FC236}">
              <a16:creationId xmlns:a16="http://schemas.microsoft.com/office/drawing/2014/main" id="{00000000-0008-0000-0100-0000D7000000}"/>
            </a:ext>
          </a:extLst>
        </xdr:cNvPr>
        <xdr:cNvSpPr txBox="1"/>
      </xdr:nvSpPr>
      <xdr:spPr>
        <a:xfrm>
          <a:off x="47244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86</xdr:row>
      <xdr:rowOff>140970</xdr:rowOff>
    </xdr:from>
    <xdr:to>
      <xdr:col>6</xdr:col>
      <xdr:colOff>600075</xdr:colOff>
      <xdr:row>86</xdr:row>
      <xdr:rowOff>140970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4546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71645</xdr:rowOff>
    </xdr:from>
    <xdr:ext cx="405111" cy="259045"/>
    <xdr:sp macro="" textlink="">
      <xdr:nvSpPr>
        <xdr:cNvPr id="217" name="【公営住宅】&#10;有形固定資産減価償却率最大値テキスト">
          <a:extLst>
            <a:ext uri="{FF2B5EF4-FFF2-40B4-BE49-F238E27FC236}">
              <a16:creationId xmlns:a16="http://schemas.microsoft.com/office/drawing/2014/main" id="{00000000-0008-0000-0100-0000D9000000}"/>
            </a:ext>
          </a:extLst>
        </xdr:cNvPr>
        <xdr:cNvSpPr txBox="1"/>
      </xdr:nvSpPr>
      <xdr:spPr>
        <a:xfrm>
          <a:off x="4724400" y="13444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88.7</a:t>
          </a:r>
          <a:endParaRPr kumimoji="1" lang="ja-JP" altLang="en-US" sz="1000" b="1">
            <a:latin typeface="ＭＳ Ｐゴシック"/>
          </a:endParaRPr>
        </a:p>
      </xdr:txBody>
    </xdr:sp>
    <xdr:clientData/>
  </xdr:oneCellAnchor>
  <xdr:twoCellAnchor>
    <xdr:from>
      <xdr:col>6</xdr:col>
      <xdr:colOff>422275</xdr:colOff>
      <xdr:row>79</xdr:row>
      <xdr:rowOff>124968</xdr:rowOff>
    </xdr:from>
    <xdr:to>
      <xdr:col>6</xdr:col>
      <xdr:colOff>600075</xdr:colOff>
      <xdr:row>79</xdr:row>
      <xdr:rowOff>124968</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4546600" y="13669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166895</xdr:rowOff>
    </xdr:from>
    <xdr:ext cx="405111" cy="259045"/>
    <xdr:sp macro="" textlink="">
      <xdr:nvSpPr>
        <xdr:cNvPr id="219" name="【公営住宅】&#10;有形固定資産減価償却率平均値テキスト">
          <a:extLst>
            <a:ext uri="{FF2B5EF4-FFF2-40B4-BE49-F238E27FC236}">
              <a16:creationId xmlns:a16="http://schemas.microsoft.com/office/drawing/2014/main" id="{00000000-0008-0000-0100-0000DB000000}"/>
            </a:ext>
          </a:extLst>
        </xdr:cNvPr>
        <xdr:cNvSpPr txBox="1"/>
      </xdr:nvSpPr>
      <xdr:spPr>
        <a:xfrm>
          <a:off x="4724400" y="1422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17018</xdr:rowOff>
    </xdr:from>
    <xdr:to>
      <xdr:col>6</xdr:col>
      <xdr:colOff>561975</xdr:colOff>
      <xdr:row>83</xdr:row>
      <xdr:rowOff>118618</xdr:rowOff>
    </xdr:to>
    <xdr:sp macro="" textlink="">
      <xdr:nvSpPr>
        <xdr:cNvPr id="220" name="フローチャート : 判断 219">
          <a:extLst>
            <a:ext uri="{FF2B5EF4-FFF2-40B4-BE49-F238E27FC236}">
              <a16:creationId xmlns:a16="http://schemas.microsoft.com/office/drawing/2014/main" id="{00000000-0008-0000-0100-0000DC000000}"/>
            </a:ext>
          </a:extLst>
        </xdr:cNvPr>
        <xdr:cNvSpPr/>
      </xdr:nvSpPr>
      <xdr:spPr>
        <a:xfrm>
          <a:off x="4584700" y="1424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122174</xdr:rowOff>
    </xdr:from>
    <xdr:to>
      <xdr:col>5</xdr:col>
      <xdr:colOff>409575</xdr:colOff>
      <xdr:row>83</xdr:row>
      <xdr:rowOff>52324</xdr:rowOff>
    </xdr:to>
    <xdr:sp macro="" textlink="">
      <xdr:nvSpPr>
        <xdr:cNvPr id="221" name="フローチャート : 判断 220">
          <a:extLst>
            <a:ext uri="{FF2B5EF4-FFF2-40B4-BE49-F238E27FC236}">
              <a16:creationId xmlns:a16="http://schemas.microsoft.com/office/drawing/2014/main" id="{00000000-0008-0000-0100-0000DD000000}"/>
            </a:ext>
          </a:extLst>
        </xdr:cNvPr>
        <xdr:cNvSpPr/>
      </xdr:nvSpPr>
      <xdr:spPr>
        <a:xfrm>
          <a:off x="3746500" y="1418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97028</xdr:rowOff>
    </xdr:from>
    <xdr:to>
      <xdr:col>5</xdr:col>
      <xdr:colOff>409575</xdr:colOff>
      <xdr:row>82</xdr:row>
      <xdr:rowOff>27178</xdr:rowOff>
    </xdr:to>
    <xdr:sp macro="" textlink="">
      <xdr:nvSpPr>
        <xdr:cNvPr id="227" name="円/楕円 226">
          <a:extLst>
            <a:ext uri="{FF2B5EF4-FFF2-40B4-BE49-F238E27FC236}">
              <a16:creationId xmlns:a16="http://schemas.microsoft.com/office/drawing/2014/main" id="{00000000-0008-0000-0100-0000E3000000}"/>
            </a:ext>
          </a:extLst>
        </xdr:cNvPr>
        <xdr:cNvSpPr/>
      </xdr:nvSpPr>
      <xdr:spPr>
        <a:xfrm>
          <a:off x="3746500" y="1398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43451</xdr:rowOff>
    </xdr:from>
    <xdr:ext cx="405111" cy="259045"/>
    <xdr:sp macro="" textlink="">
      <xdr:nvSpPr>
        <xdr:cNvPr id="228" name="n_1aveValue【公営住宅】&#10;有形固定資産減価償却率">
          <a:extLst>
            <a:ext uri="{FF2B5EF4-FFF2-40B4-BE49-F238E27FC236}">
              <a16:creationId xmlns:a16="http://schemas.microsoft.com/office/drawing/2014/main" id="{00000000-0008-0000-0100-0000E4000000}"/>
            </a:ext>
          </a:extLst>
        </xdr:cNvPr>
        <xdr:cNvSpPr txBox="1"/>
      </xdr:nvSpPr>
      <xdr:spPr>
        <a:xfrm>
          <a:off x="3582043" y="1427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43705</xdr:rowOff>
    </xdr:from>
    <xdr:ext cx="405111" cy="259045"/>
    <xdr:sp macro="" textlink="">
      <xdr:nvSpPr>
        <xdr:cNvPr id="229" name="n_1mainValue【公営住宅】&#10;有形固定資産減価償却率">
          <a:extLst>
            <a:ext uri="{FF2B5EF4-FFF2-40B4-BE49-F238E27FC236}">
              <a16:creationId xmlns:a16="http://schemas.microsoft.com/office/drawing/2014/main" id="{00000000-0008-0000-0100-0000E5000000}"/>
            </a:ext>
          </a:extLst>
        </xdr:cNvPr>
        <xdr:cNvSpPr txBox="1"/>
      </xdr:nvSpPr>
      <xdr:spPr>
        <a:xfrm>
          <a:off x="3582043" y="1375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a:extLst>
            <a:ext uri="{FF2B5EF4-FFF2-40B4-BE49-F238E27FC236}">
              <a16:creationId xmlns:a16="http://schemas.microsoft.com/office/drawing/2014/main" id="{00000000-0008-0000-0100-0000E6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a:extLst>
            <a:ext uri="{FF2B5EF4-FFF2-40B4-BE49-F238E27FC236}">
              <a16:creationId xmlns:a16="http://schemas.microsoft.com/office/drawing/2014/main" id="{00000000-0008-0000-0100-0000E7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a:extLst>
            <a:ext uri="{FF2B5EF4-FFF2-40B4-BE49-F238E27FC236}">
              <a16:creationId xmlns:a16="http://schemas.microsoft.com/office/drawing/2014/main" id="{00000000-0008-0000-0100-0000E8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a:extLst>
            <a:ext uri="{FF2B5EF4-FFF2-40B4-BE49-F238E27FC236}">
              <a16:creationId xmlns:a16="http://schemas.microsoft.com/office/drawing/2014/main" id="{00000000-0008-0000-0100-0000E9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a:extLst>
            <a:ext uri="{FF2B5EF4-FFF2-40B4-BE49-F238E27FC236}">
              <a16:creationId xmlns:a16="http://schemas.microsoft.com/office/drawing/2014/main" id="{00000000-0008-0000-0100-0000EA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a:extLst>
            <a:ext uri="{FF2B5EF4-FFF2-40B4-BE49-F238E27FC236}">
              <a16:creationId xmlns:a16="http://schemas.microsoft.com/office/drawing/2014/main" id="{00000000-0008-0000-0100-0000EB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a:extLst>
            <a:ext uri="{FF2B5EF4-FFF2-40B4-BE49-F238E27FC236}">
              <a16:creationId xmlns:a16="http://schemas.microsoft.com/office/drawing/2014/main" id="{00000000-0008-0000-0100-0000EC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a:extLst>
            <a:ext uri="{FF2B5EF4-FFF2-40B4-BE49-F238E27FC236}">
              <a16:creationId xmlns:a16="http://schemas.microsoft.com/office/drawing/2014/main" id="{00000000-0008-0000-0100-0000ED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a:extLst>
            <a:ext uri="{FF2B5EF4-FFF2-40B4-BE49-F238E27FC236}">
              <a16:creationId xmlns:a16="http://schemas.microsoft.com/office/drawing/2014/main" id="{00000000-0008-0000-0100-0000EF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0" name="直線コネクタ 239">
          <a:extLst>
            <a:ext uri="{FF2B5EF4-FFF2-40B4-BE49-F238E27FC236}">
              <a16:creationId xmlns:a16="http://schemas.microsoft.com/office/drawing/2014/main" id="{00000000-0008-0000-0100-0000F0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2" name="直線コネクタ 241">
          <a:extLst>
            <a:ext uri="{FF2B5EF4-FFF2-40B4-BE49-F238E27FC236}">
              <a16:creationId xmlns:a16="http://schemas.microsoft.com/office/drawing/2014/main" id="{00000000-0008-0000-0100-0000F2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4" name="直線コネクタ 243">
          <a:extLst>
            <a:ext uri="{FF2B5EF4-FFF2-40B4-BE49-F238E27FC236}">
              <a16:creationId xmlns:a16="http://schemas.microsoft.com/office/drawing/2014/main" id="{00000000-0008-0000-0100-0000F4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6" name="直線コネクタ 245">
          <a:extLst>
            <a:ext uri="{FF2B5EF4-FFF2-40B4-BE49-F238E27FC236}">
              <a16:creationId xmlns:a16="http://schemas.microsoft.com/office/drawing/2014/main" id="{00000000-0008-0000-0100-0000F6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9" name="テキスト ボックス 248">
          <a:extLst>
            <a:ext uri="{FF2B5EF4-FFF2-40B4-BE49-F238E27FC236}">
              <a16:creationId xmlns:a16="http://schemas.microsoft.com/office/drawing/2014/main" id="{00000000-0008-0000-0100-0000F9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1" name="テキスト ボックス 250">
          <a:extLst>
            <a:ext uri="{FF2B5EF4-FFF2-40B4-BE49-F238E27FC236}">
              <a16:creationId xmlns:a16="http://schemas.microsoft.com/office/drawing/2014/main" id="{00000000-0008-0000-0100-0000FB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2" name="【公営住宅】&#10;一人当たり面積グラフ枠">
          <a:extLst>
            <a:ext uri="{FF2B5EF4-FFF2-40B4-BE49-F238E27FC236}">
              <a16:creationId xmlns:a16="http://schemas.microsoft.com/office/drawing/2014/main" id="{00000000-0008-0000-0100-0000FC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90170</xdr:rowOff>
    </xdr:from>
    <xdr:to>
      <xdr:col>15</xdr:col>
      <xdr:colOff>180340</xdr:colOff>
      <xdr:row>86</xdr:row>
      <xdr:rowOff>88900</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10476865" y="13463270"/>
          <a:ext cx="0" cy="13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92727</xdr:rowOff>
    </xdr:from>
    <xdr:ext cx="469744" cy="259045"/>
    <xdr:sp macro="" textlink="">
      <xdr:nvSpPr>
        <xdr:cNvPr id="254" name="【公営住宅】&#10;一人当たり面積最小値テキスト">
          <a:extLst>
            <a:ext uri="{FF2B5EF4-FFF2-40B4-BE49-F238E27FC236}">
              <a16:creationId xmlns:a16="http://schemas.microsoft.com/office/drawing/2014/main" id="{00000000-0008-0000-0100-0000FE000000}"/>
            </a:ext>
          </a:extLst>
        </xdr:cNvPr>
        <xdr:cNvSpPr txBox="1"/>
      </xdr:nvSpPr>
      <xdr:spPr>
        <a:xfrm>
          <a:off x="105664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88900</xdr:rowOff>
    </xdr:from>
    <xdr:to>
      <xdr:col>15</xdr:col>
      <xdr:colOff>269875</xdr:colOff>
      <xdr:row>86</xdr:row>
      <xdr:rowOff>88900</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a:off x="10388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36847</xdr:rowOff>
    </xdr:from>
    <xdr:ext cx="469744" cy="259045"/>
    <xdr:sp macro="" textlink="">
      <xdr:nvSpPr>
        <xdr:cNvPr id="256" name="【公営住宅】&#10;一人当たり面積最大値テキスト">
          <a:extLst>
            <a:ext uri="{FF2B5EF4-FFF2-40B4-BE49-F238E27FC236}">
              <a16:creationId xmlns:a16="http://schemas.microsoft.com/office/drawing/2014/main" id="{00000000-0008-0000-0100-000000010000}"/>
            </a:ext>
          </a:extLst>
        </xdr:cNvPr>
        <xdr:cNvSpPr txBox="1"/>
      </xdr:nvSpPr>
      <xdr:spPr>
        <a:xfrm>
          <a:off x="10566400" y="1323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1.099</a:t>
          </a:r>
          <a:endParaRPr kumimoji="1" lang="ja-JP" altLang="en-US" sz="1000" b="1">
            <a:latin typeface="ＭＳ Ｐゴシック"/>
          </a:endParaRPr>
        </a:p>
      </xdr:txBody>
    </xdr:sp>
    <xdr:clientData/>
  </xdr:oneCellAnchor>
  <xdr:twoCellAnchor>
    <xdr:from>
      <xdr:col>15</xdr:col>
      <xdr:colOff>92075</xdr:colOff>
      <xdr:row>78</xdr:row>
      <xdr:rowOff>90170</xdr:rowOff>
    </xdr:from>
    <xdr:to>
      <xdr:col>15</xdr:col>
      <xdr:colOff>269875</xdr:colOff>
      <xdr:row>78</xdr:row>
      <xdr:rowOff>90170</xdr:rowOff>
    </xdr:to>
    <xdr:cxnSp macro="">
      <xdr:nvCxnSpPr>
        <xdr:cNvPr id="257" name="直線コネクタ 256">
          <a:extLst>
            <a:ext uri="{FF2B5EF4-FFF2-40B4-BE49-F238E27FC236}">
              <a16:creationId xmlns:a16="http://schemas.microsoft.com/office/drawing/2014/main" id="{00000000-0008-0000-0100-000001010000}"/>
            </a:ext>
          </a:extLst>
        </xdr:cNvPr>
        <xdr:cNvCxnSpPr/>
      </xdr:nvCxnSpPr>
      <xdr:spPr>
        <a:xfrm>
          <a:off x="10388600" y="1346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125747</xdr:rowOff>
    </xdr:from>
    <xdr:ext cx="469744" cy="259045"/>
    <xdr:sp macro="" textlink="">
      <xdr:nvSpPr>
        <xdr:cNvPr id="258" name="【公営住宅】&#10;一人当たり面積平均値テキスト">
          <a:extLst>
            <a:ext uri="{FF2B5EF4-FFF2-40B4-BE49-F238E27FC236}">
              <a16:creationId xmlns:a16="http://schemas.microsoft.com/office/drawing/2014/main" id="{00000000-0008-0000-0100-000002010000}"/>
            </a:ext>
          </a:extLst>
        </xdr:cNvPr>
        <xdr:cNvSpPr txBox="1"/>
      </xdr:nvSpPr>
      <xdr:spPr>
        <a:xfrm>
          <a:off x="10566400" y="1435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147320</xdr:rowOff>
    </xdr:from>
    <xdr:to>
      <xdr:col>15</xdr:col>
      <xdr:colOff>231775</xdr:colOff>
      <xdr:row>84</xdr:row>
      <xdr:rowOff>77470</xdr:rowOff>
    </xdr:to>
    <xdr:sp macro="" textlink="">
      <xdr:nvSpPr>
        <xdr:cNvPr id="259" name="フローチャート : 判断 258">
          <a:extLst>
            <a:ext uri="{FF2B5EF4-FFF2-40B4-BE49-F238E27FC236}">
              <a16:creationId xmlns:a16="http://schemas.microsoft.com/office/drawing/2014/main" id="{00000000-0008-0000-0100-000003010000}"/>
            </a:ext>
          </a:extLst>
        </xdr:cNvPr>
        <xdr:cNvSpPr/>
      </xdr:nvSpPr>
      <xdr:spPr>
        <a:xfrm>
          <a:off x="10426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54611</xdr:rowOff>
    </xdr:from>
    <xdr:to>
      <xdr:col>14</xdr:col>
      <xdr:colOff>79375</xdr:colOff>
      <xdr:row>82</xdr:row>
      <xdr:rowOff>156211</xdr:rowOff>
    </xdr:to>
    <xdr:sp macro="" textlink="">
      <xdr:nvSpPr>
        <xdr:cNvPr id="260" name="フローチャート : 判断 259">
          <a:extLst>
            <a:ext uri="{FF2B5EF4-FFF2-40B4-BE49-F238E27FC236}">
              <a16:creationId xmlns:a16="http://schemas.microsoft.com/office/drawing/2014/main" id="{00000000-0008-0000-0100-000004010000}"/>
            </a:ext>
          </a:extLst>
        </xdr:cNvPr>
        <xdr:cNvSpPr/>
      </xdr:nvSpPr>
      <xdr:spPr>
        <a:xfrm>
          <a:off x="9588500" y="1411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100-00000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81</xdr:row>
      <xdr:rowOff>64770</xdr:rowOff>
    </xdr:from>
    <xdr:to>
      <xdr:col>14</xdr:col>
      <xdr:colOff>79375</xdr:colOff>
      <xdr:row>81</xdr:row>
      <xdr:rowOff>166370</xdr:rowOff>
    </xdr:to>
    <xdr:sp macro="" textlink="">
      <xdr:nvSpPr>
        <xdr:cNvPr id="266" name="円/楕円 265">
          <a:extLst>
            <a:ext uri="{FF2B5EF4-FFF2-40B4-BE49-F238E27FC236}">
              <a16:creationId xmlns:a16="http://schemas.microsoft.com/office/drawing/2014/main" id="{00000000-0008-0000-0100-00000A010000}"/>
            </a:ext>
          </a:extLst>
        </xdr:cNvPr>
        <xdr:cNvSpPr/>
      </xdr:nvSpPr>
      <xdr:spPr>
        <a:xfrm>
          <a:off x="9588500" y="1395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147338</xdr:rowOff>
    </xdr:from>
    <xdr:ext cx="469744" cy="259045"/>
    <xdr:sp macro="" textlink="">
      <xdr:nvSpPr>
        <xdr:cNvPr id="267" name="n_1aveValue【公営住宅】&#10;一人当たり面積">
          <a:extLst>
            <a:ext uri="{FF2B5EF4-FFF2-40B4-BE49-F238E27FC236}">
              <a16:creationId xmlns:a16="http://schemas.microsoft.com/office/drawing/2014/main" id="{00000000-0008-0000-0100-00000B010000}"/>
            </a:ext>
          </a:extLst>
        </xdr:cNvPr>
        <xdr:cNvSpPr txBox="1"/>
      </xdr:nvSpPr>
      <xdr:spPr>
        <a:xfrm>
          <a:off x="9391727" y="1420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0.547</a:t>
          </a:r>
          <a:endParaRPr kumimoji="1" lang="ja-JP" altLang="en-US" sz="1000" b="1">
            <a:solidFill>
              <a:srgbClr val="000080"/>
            </a:solidFill>
            <a:latin typeface="ＭＳ Ｐゴシック"/>
          </a:endParaRPr>
        </a:p>
      </xdr:txBody>
    </xdr:sp>
    <xdr:clientData/>
  </xdr:oneCellAnchor>
  <xdr:oneCellAnchor>
    <xdr:from>
      <xdr:col>13</xdr:col>
      <xdr:colOff>466802</xdr:colOff>
      <xdr:row>80</xdr:row>
      <xdr:rowOff>11447</xdr:rowOff>
    </xdr:from>
    <xdr:ext cx="469744" cy="259045"/>
    <xdr:sp macro="" textlink="">
      <xdr:nvSpPr>
        <xdr:cNvPr id="268" name="n_1mainValue【公営住宅】&#10;一人当たり面積">
          <a:extLst>
            <a:ext uri="{FF2B5EF4-FFF2-40B4-BE49-F238E27FC236}">
              <a16:creationId xmlns:a16="http://schemas.microsoft.com/office/drawing/2014/main" id="{00000000-0008-0000-0100-00000C010000}"/>
            </a:ext>
          </a:extLst>
        </xdr:cNvPr>
        <xdr:cNvSpPr txBox="1"/>
      </xdr:nvSpPr>
      <xdr:spPr>
        <a:xfrm>
          <a:off x="9391727" y="1372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0.674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a:extLst>
            <a:ext uri="{FF2B5EF4-FFF2-40B4-BE49-F238E27FC236}">
              <a16:creationId xmlns:a16="http://schemas.microsoft.com/office/drawing/2014/main" id="{00000000-0008-0000-0100-00001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5" name="正方形/長方形 274">
          <a:extLst>
            <a:ext uri="{FF2B5EF4-FFF2-40B4-BE49-F238E27FC236}">
              <a16:creationId xmlns:a16="http://schemas.microsoft.com/office/drawing/2014/main" id="{00000000-0008-0000-0100-00001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6" name="正方形/長方形 275">
          <a:extLst>
            <a:ext uri="{FF2B5EF4-FFF2-40B4-BE49-F238E27FC236}">
              <a16:creationId xmlns:a16="http://schemas.microsoft.com/office/drawing/2014/main" id="{00000000-0008-0000-0100-000014010000}"/>
            </a:ext>
          </a:extLst>
        </xdr:cNvPr>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7" name="正方形/長方形 276">
          <a:extLst>
            <a:ext uri="{FF2B5EF4-FFF2-40B4-BE49-F238E27FC236}">
              <a16:creationId xmlns:a16="http://schemas.microsoft.com/office/drawing/2014/main" id="{00000000-0008-0000-0100-000015010000}"/>
            </a:ext>
          </a:extLst>
        </xdr:cNvPr>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8" name="正方形/長方形 277">
          <a:extLst>
            <a:ext uri="{FF2B5EF4-FFF2-40B4-BE49-F238E27FC236}">
              <a16:creationId xmlns:a16="http://schemas.microsoft.com/office/drawing/2014/main" id="{00000000-0008-0000-0100-000016010000}"/>
            </a:ext>
          </a:extLst>
        </xdr:cNvPr>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79" name="正方形/長方形 278">
          <a:extLst>
            <a:ext uri="{FF2B5EF4-FFF2-40B4-BE49-F238E27FC236}">
              <a16:creationId xmlns:a16="http://schemas.microsoft.com/office/drawing/2014/main" id="{00000000-0008-0000-0100-000017010000}"/>
            </a:ext>
          </a:extLst>
        </xdr:cNvPr>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0" name="正方形/長方形 279">
          <a:extLst>
            <a:ext uri="{FF2B5EF4-FFF2-40B4-BE49-F238E27FC236}">
              <a16:creationId xmlns:a16="http://schemas.microsoft.com/office/drawing/2014/main" id="{00000000-0008-0000-0100-00001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1" name="正方形/長方形 280">
          <a:extLst>
            <a:ext uri="{FF2B5EF4-FFF2-40B4-BE49-F238E27FC236}">
              <a16:creationId xmlns:a16="http://schemas.microsoft.com/office/drawing/2014/main" id="{00000000-0008-0000-0100-00001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2" name="正方形/長方形 281">
          <a:extLst>
            <a:ext uri="{FF2B5EF4-FFF2-40B4-BE49-F238E27FC236}">
              <a16:creationId xmlns:a16="http://schemas.microsoft.com/office/drawing/2014/main" id="{00000000-0008-0000-0100-00001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3" name="正方形/長方形 282">
          <a:extLst>
            <a:ext uri="{FF2B5EF4-FFF2-40B4-BE49-F238E27FC236}">
              <a16:creationId xmlns:a16="http://schemas.microsoft.com/office/drawing/2014/main" id="{00000000-0008-0000-0100-00001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4" name="正方形/長方形 283">
          <a:extLst>
            <a:ext uri="{FF2B5EF4-FFF2-40B4-BE49-F238E27FC236}">
              <a16:creationId xmlns:a16="http://schemas.microsoft.com/office/drawing/2014/main" id="{00000000-0008-0000-0100-00001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5" name="正方形/長方形 284">
          <a:extLst>
            <a:ext uri="{FF2B5EF4-FFF2-40B4-BE49-F238E27FC236}">
              <a16:creationId xmlns:a16="http://schemas.microsoft.com/office/drawing/2014/main" id="{00000000-0008-0000-0100-00001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6" name="正方形/長方形 285">
          <a:extLst>
            <a:ext uri="{FF2B5EF4-FFF2-40B4-BE49-F238E27FC236}">
              <a16:creationId xmlns:a16="http://schemas.microsoft.com/office/drawing/2014/main" id="{00000000-0008-0000-0100-00001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7" name="正方形/長方形 286">
          <a:extLst>
            <a:ext uri="{FF2B5EF4-FFF2-40B4-BE49-F238E27FC236}">
              <a16:creationId xmlns:a16="http://schemas.microsoft.com/office/drawing/2014/main" id="{00000000-0008-0000-0100-00001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8" name="正方形/長方形 287">
          <a:extLst>
            <a:ext uri="{FF2B5EF4-FFF2-40B4-BE49-F238E27FC236}">
              <a16:creationId xmlns:a16="http://schemas.microsoft.com/office/drawing/2014/main" id="{00000000-0008-0000-0100-00002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3" name="テキスト ボックス 292">
          <a:extLst>
            <a:ext uri="{FF2B5EF4-FFF2-40B4-BE49-F238E27FC236}">
              <a16:creationId xmlns:a16="http://schemas.microsoft.com/office/drawing/2014/main" id="{00000000-0008-0000-0100-000025010000}"/>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95" name="テキスト ボックス 294">
          <a:extLst>
            <a:ext uri="{FF2B5EF4-FFF2-40B4-BE49-F238E27FC236}">
              <a16:creationId xmlns:a16="http://schemas.microsoft.com/office/drawing/2014/main" id="{00000000-0008-0000-0100-000027010000}"/>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96" name="直線コネクタ 295">
          <a:extLst>
            <a:ext uri="{FF2B5EF4-FFF2-40B4-BE49-F238E27FC236}">
              <a16:creationId xmlns:a16="http://schemas.microsoft.com/office/drawing/2014/main" id="{00000000-0008-0000-0100-000028010000}"/>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98" name="直線コネクタ 297">
          <a:extLst>
            <a:ext uri="{FF2B5EF4-FFF2-40B4-BE49-F238E27FC236}">
              <a16:creationId xmlns:a16="http://schemas.microsoft.com/office/drawing/2014/main" id="{00000000-0008-0000-0100-00002A010000}"/>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0" name="直線コネクタ 299">
          <a:extLst>
            <a:ext uri="{FF2B5EF4-FFF2-40B4-BE49-F238E27FC236}">
              <a16:creationId xmlns:a16="http://schemas.microsoft.com/office/drawing/2014/main" id="{00000000-0008-0000-0100-00002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2" name="【認定こども園・幼稚園・保育所】&#10;有形固定資産減価償却率グラフ枠">
          <a:extLst>
            <a:ext uri="{FF2B5EF4-FFF2-40B4-BE49-F238E27FC236}">
              <a16:creationId xmlns:a16="http://schemas.microsoft.com/office/drawing/2014/main" id="{00000000-0008-0000-0100-00002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53340</xdr:rowOff>
    </xdr:from>
    <xdr:to>
      <xdr:col>23</xdr:col>
      <xdr:colOff>516889</xdr:colOff>
      <xdr:row>40</xdr:row>
      <xdr:rowOff>131064</xdr:rowOff>
    </xdr:to>
    <xdr:cxnSp macro="">
      <xdr:nvCxnSpPr>
        <xdr:cNvPr id="303" name="直線コネクタ 302">
          <a:extLst>
            <a:ext uri="{FF2B5EF4-FFF2-40B4-BE49-F238E27FC236}">
              <a16:creationId xmlns:a16="http://schemas.microsoft.com/office/drawing/2014/main" id="{00000000-0008-0000-0100-00002F010000}"/>
            </a:ext>
          </a:extLst>
        </xdr:cNvPr>
        <xdr:cNvCxnSpPr/>
      </xdr:nvCxnSpPr>
      <xdr:spPr>
        <a:xfrm flipV="1">
          <a:off x="16318864" y="571119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134891</xdr:rowOff>
    </xdr:from>
    <xdr:ext cx="405111" cy="259045"/>
    <xdr:sp macro="" textlink="">
      <xdr:nvSpPr>
        <xdr:cNvPr id="304" name="【認定こども園・幼稚園・保育所】&#10;有形固定資産減価償却率最小値テキスト">
          <a:extLst>
            <a:ext uri="{FF2B5EF4-FFF2-40B4-BE49-F238E27FC236}">
              <a16:creationId xmlns:a16="http://schemas.microsoft.com/office/drawing/2014/main" id="{00000000-0008-0000-0100-000030010000}"/>
            </a:ext>
          </a:extLst>
        </xdr:cNvPr>
        <xdr:cNvSpPr txBox="1"/>
      </xdr:nvSpPr>
      <xdr:spPr>
        <a:xfrm>
          <a:off x="16408400" y="699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23</xdr:col>
      <xdr:colOff>428625</xdr:colOff>
      <xdr:row>40</xdr:row>
      <xdr:rowOff>131064</xdr:rowOff>
    </xdr:from>
    <xdr:to>
      <xdr:col>23</xdr:col>
      <xdr:colOff>606425</xdr:colOff>
      <xdr:row>40</xdr:row>
      <xdr:rowOff>131064</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16230600" y="698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17</xdr:rowOff>
    </xdr:from>
    <xdr:ext cx="405111" cy="259045"/>
    <xdr:sp macro="" textlink="">
      <xdr:nvSpPr>
        <xdr:cNvPr id="306" name="【認定こども園・幼稚園・保育所】&#10;有形固定資産減価償却率最大値テキスト">
          <a:extLst>
            <a:ext uri="{FF2B5EF4-FFF2-40B4-BE49-F238E27FC236}">
              <a16:creationId xmlns:a16="http://schemas.microsoft.com/office/drawing/2014/main" id="{00000000-0008-0000-0100-000032010000}"/>
            </a:ext>
          </a:extLst>
        </xdr:cNvPr>
        <xdr:cNvSpPr txBox="1"/>
      </xdr:nvSpPr>
      <xdr:spPr>
        <a:xfrm>
          <a:off x="16408400" y="548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83.5</a:t>
          </a:r>
          <a:endParaRPr kumimoji="1" lang="ja-JP" altLang="en-US" sz="1000" b="1">
            <a:latin typeface="ＭＳ Ｐゴシック"/>
          </a:endParaRPr>
        </a:p>
      </xdr:txBody>
    </xdr:sp>
    <xdr:clientData/>
  </xdr:oneCellAnchor>
  <xdr:twoCellAnchor>
    <xdr:from>
      <xdr:col>23</xdr:col>
      <xdr:colOff>428625</xdr:colOff>
      <xdr:row>33</xdr:row>
      <xdr:rowOff>53340</xdr:rowOff>
    </xdr:from>
    <xdr:to>
      <xdr:col>23</xdr:col>
      <xdr:colOff>606425</xdr:colOff>
      <xdr:row>33</xdr:row>
      <xdr:rowOff>53340</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16230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95267</xdr:rowOff>
    </xdr:from>
    <xdr:ext cx="405111" cy="259045"/>
    <xdr:sp macro="" textlink="">
      <xdr:nvSpPr>
        <xdr:cNvPr id="308" name="【認定こども園・幼稚園・保育所】&#10;有形固定資産減価償却率平均値テキスト">
          <a:extLst>
            <a:ext uri="{FF2B5EF4-FFF2-40B4-BE49-F238E27FC236}">
              <a16:creationId xmlns:a16="http://schemas.microsoft.com/office/drawing/2014/main" id="{00000000-0008-0000-0100-000034010000}"/>
            </a:ext>
          </a:extLst>
        </xdr:cNvPr>
        <xdr:cNvSpPr txBox="1"/>
      </xdr:nvSpPr>
      <xdr:spPr>
        <a:xfrm>
          <a:off x="16408400" y="626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116840</xdr:rowOff>
    </xdr:from>
    <xdr:to>
      <xdr:col>23</xdr:col>
      <xdr:colOff>568325</xdr:colOff>
      <xdr:row>37</xdr:row>
      <xdr:rowOff>46990</xdr:rowOff>
    </xdr:to>
    <xdr:sp macro="" textlink="">
      <xdr:nvSpPr>
        <xdr:cNvPr id="309" name="フローチャート : 判断 308">
          <a:extLst>
            <a:ext uri="{FF2B5EF4-FFF2-40B4-BE49-F238E27FC236}">
              <a16:creationId xmlns:a16="http://schemas.microsoft.com/office/drawing/2014/main" id="{00000000-0008-0000-0100-000035010000}"/>
            </a:ext>
          </a:extLst>
        </xdr:cNvPr>
        <xdr:cNvSpPr/>
      </xdr:nvSpPr>
      <xdr:spPr>
        <a:xfrm>
          <a:off x="16268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141986</xdr:rowOff>
    </xdr:from>
    <xdr:to>
      <xdr:col>22</xdr:col>
      <xdr:colOff>415925</xdr:colOff>
      <xdr:row>37</xdr:row>
      <xdr:rowOff>72136</xdr:rowOff>
    </xdr:to>
    <xdr:sp macro="" textlink="">
      <xdr:nvSpPr>
        <xdr:cNvPr id="310" name="フローチャート : 判断 309">
          <a:extLst>
            <a:ext uri="{FF2B5EF4-FFF2-40B4-BE49-F238E27FC236}">
              <a16:creationId xmlns:a16="http://schemas.microsoft.com/office/drawing/2014/main" id="{00000000-0008-0000-0100-000036010000}"/>
            </a:ext>
          </a:extLst>
        </xdr:cNvPr>
        <xdr:cNvSpPr/>
      </xdr:nvSpPr>
      <xdr:spPr>
        <a:xfrm>
          <a:off x="15430500" y="631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1" name="テキスト ボックス 310">
          <a:extLst>
            <a:ext uri="{FF2B5EF4-FFF2-40B4-BE49-F238E27FC236}">
              <a16:creationId xmlns:a16="http://schemas.microsoft.com/office/drawing/2014/main" id="{00000000-0008-0000-0100-000037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45974</xdr:rowOff>
    </xdr:from>
    <xdr:to>
      <xdr:col>22</xdr:col>
      <xdr:colOff>415925</xdr:colOff>
      <xdr:row>38</xdr:row>
      <xdr:rowOff>147574</xdr:rowOff>
    </xdr:to>
    <xdr:sp macro="" textlink="">
      <xdr:nvSpPr>
        <xdr:cNvPr id="316" name="円/楕円 315">
          <a:extLst>
            <a:ext uri="{FF2B5EF4-FFF2-40B4-BE49-F238E27FC236}">
              <a16:creationId xmlns:a16="http://schemas.microsoft.com/office/drawing/2014/main" id="{00000000-0008-0000-0100-00003C010000}"/>
            </a:ext>
          </a:extLst>
        </xdr:cNvPr>
        <xdr:cNvSpPr/>
      </xdr:nvSpPr>
      <xdr:spPr>
        <a:xfrm>
          <a:off x="15430500" y="656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88663</xdr:rowOff>
    </xdr:from>
    <xdr:ext cx="405111" cy="259045"/>
    <xdr:sp macro="" textlink="">
      <xdr:nvSpPr>
        <xdr:cNvPr id="317" name="n_1aveValue【認定こども園・幼稚園・保育所】&#10;有形固定資産減価償却率">
          <a:extLst>
            <a:ext uri="{FF2B5EF4-FFF2-40B4-BE49-F238E27FC236}">
              <a16:creationId xmlns:a16="http://schemas.microsoft.com/office/drawing/2014/main" id="{00000000-0008-0000-0100-00003D010000}"/>
            </a:ext>
          </a:extLst>
        </xdr:cNvPr>
        <xdr:cNvSpPr txBox="1"/>
      </xdr:nvSpPr>
      <xdr:spPr>
        <a:xfrm>
          <a:off x="15266043" y="608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a:t>
          </a:r>
          <a:endParaRPr kumimoji="1" lang="ja-JP" altLang="en-US" sz="1000" b="1">
            <a:solidFill>
              <a:srgbClr val="000080"/>
            </a:solidFill>
            <a:latin typeface="ＭＳ Ｐゴシック"/>
          </a:endParaRPr>
        </a:p>
      </xdr:txBody>
    </xdr:sp>
    <xdr:clientData/>
  </xdr:oneCellAnchor>
  <xdr:oneCellAnchor>
    <xdr:from>
      <xdr:col>22</xdr:col>
      <xdr:colOff>149868</xdr:colOff>
      <xdr:row>38</xdr:row>
      <xdr:rowOff>138701</xdr:rowOff>
    </xdr:from>
    <xdr:ext cx="405111" cy="259045"/>
    <xdr:sp macro="" textlink="">
      <xdr:nvSpPr>
        <xdr:cNvPr id="318" name="n_1mainValue【認定こども園・幼稚園・保育所】&#10;有形固定資産減価償却率">
          <a:extLst>
            <a:ext uri="{FF2B5EF4-FFF2-40B4-BE49-F238E27FC236}">
              <a16:creationId xmlns:a16="http://schemas.microsoft.com/office/drawing/2014/main" id="{00000000-0008-0000-0100-00003E010000}"/>
            </a:ext>
          </a:extLst>
        </xdr:cNvPr>
        <xdr:cNvSpPr txBox="1"/>
      </xdr:nvSpPr>
      <xdr:spPr>
        <a:xfrm>
          <a:off x="15266043" y="665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9" name="正方形/長方形 318">
          <a:extLst>
            <a:ext uri="{FF2B5EF4-FFF2-40B4-BE49-F238E27FC236}">
              <a16:creationId xmlns:a16="http://schemas.microsoft.com/office/drawing/2014/main" id="{00000000-0008-0000-0100-00003F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8" name="直線コネクタ 327">
          <a:extLst>
            <a:ext uri="{FF2B5EF4-FFF2-40B4-BE49-F238E27FC236}">
              <a16:creationId xmlns:a16="http://schemas.microsoft.com/office/drawing/2014/main" id="{00000000-0008-0000-0100-000048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3" name="【認定こども園・幼稚園・保育所】&#10;一人当たり面積グラフ枠">
          <a:extLst>
            <a:ext uri="{FF2B5EF4-FFF2-40B4-BE49-F238E27FC236}">
              <a16:creationId xmlns:a16="http://schemas.microsoft.com/office/drawing/2014/main" id="{00000000-0008-0000-0100-00005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90896</xdr:rowOff>
    </xdr:from>
    <xdr:to>
      <xdr:col>32</xdr:col>
      <xdr:colOff>186689</xdr:colOff>
      <xdr:row>41</xdr:row>
      <xdr:rowOff>84365</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flipV="1">
          <a:off x="22160864" y="6091646"/>
          <a:ext cx="0" cy="1022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88192</xdr:rowOff>
    </xdr:from>
    <xdr:ext cx="469744" cy="259045"/>
    <xdr:sp macro="" textlink="">
      <xdr:nvSpPr>
        <xdr:cNvPr id="345" name="【認定こども園・幼稚園・保育所】&#10;一人当たり面積最小値テキスト">
          <a:extLst>
            <a:ext uri="{FF2B5EF4-FFF2-40B4-BE49-F238E27FC236}">
              <a16:creationId xmlns:a16="http://schemas.microsoft.com/office/drawing/2014/main" id="{00000000-0008-0000-0100-000059010000}"/>
            </a:ext>
          </a:extLst>
        </xdr:cNvPr>
        <xdr:cNvSpPr txBox="1"/>
      </xdr:nvSpPr>
      <xdr:spPr>
        <a:xfrm>
          <a:off x="22250400" y="711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0.055</a:t>
          </a:r>
          <a:endParaRPr kumimoji="1" lang="ja-JP" altLang="en-US" sz="1000" b="1">
            <a:latin typeface="ＭＳ Ｐゴシック"/>
          </a:endParaRPr>
        </a:p>
      </xdr:txBody>
    </xdr:sp>
    <xdr:clientData/>
  </xdr:oneCellAnchor>
  <xdr:twoCellAnchor>
    <xdr:from>
      <xdr:col>32</xdr:col>
      <xdr:colOff>98425</xdr:colOff>
      <xdr:row>41</xdr:row>
      <xdr:rowOff>84365</xdr:rowOff>
    </xdr:from>
    <xdr:to>
      <xdr:col>32</xdr:col>
      <xdr:colOff>276225</xdr:colOff>
      <xdr:row>41</xdr:row>
      <xdr:rowOff>84365</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22072600" y="711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37573</xdr:rowOff>
    </xdr:from>
    <xdr:ext cx="469744" cy="259045"/>
    <xdr:sp macro="" textlink="">
      <xdr:nvSpPr>
        <xdr:cNvPr id="347" name="【認定こども園・幼稚園・保育所】&#10;一人当たり面積最大値テキスト">
          <a:extLst>
            <a:ext uri="{FF2B5EF4-FFF2-40B4-BE49-F238E27FC236}">
              <a16:creationId xmlns:a16="http://schemas.microsoft.com/office/drawing/2014/main" id="{00000000-0008-0000-0100-00005B010000}"/>
            </a:ext>
          </a:extLst>
        </xdr:cNvPr>
        <xdr:cNvSpPr txBox="1"/>
      </xdr:nvSpPr>
      <xdr:spPr>
        <a:xfrm>
          <a:off x="22250400" y="5866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0.368</a:t>
          </a:r>
          <a:endParaRPr kumimoji="1" lang="ja-JP" altLang="en-US" sz="1000" b="1">
            <a:latin typeface="ＭＳ Ｐゴシック"/>
          </a:endParaRPr>
        </a:p>
      </xdr:txBody>
    </xdr:sp>
    <xdr:clientData/>
  </xdr:oneCellAnchor>
  <xdr:twoCellAnchor>
    <xdr:from>
      <xdr:col>32</xdr:col>
      <xdr:colOff>98425</xdr:colOff>
      <xdr:row>35</xdr:row>
      <xdr:rowOff>90896</xdr:rowOff>
    </xdr:from>
    <xdr:to>
      <xdr:col>32</xdr:col>
      <xdr:colOff>276225</xdr:colOff>
      <xdr:row>35</xdr:row>
      <xdr:rowOff>90896</xdr:rowOff>
    </xdr:to>
    <xdr:cxnSp macro="">
      <xdr:nvCxnSpPr>
        <xdr:cNvPr id="348" name="直線コネクタ 347">
          <a:extLst>
            <a:ext uri="{FF2B5EF4-FFF2-40B4-BE49-F238E27FC236}">
              <a16:creationId xmlns:a16="http://schemas.microsoft.com/office/drawing/2014/main" id="{00000000-0008-0000-0100-00005C010000}"/>
            </a:ext>
          </a:extLst>
        </xdr:cNvPr>
        <xdr:cNvCxnSpPr/>
      </xdr:nvCxnSpPr>
      <xdr:spPr>
        <a:xfrm>
          <a:off x="22072600" y="609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43015</xdr:rowOff>
    </xdr:from>
    <xdr:ext cx="469744" cy="259045"/>
    <xdr:sp macro="" textlink="">
      <xdr:nvSpPr>
        <xdr:cNvPr id="349" name="【認定こども園・幼稚園・保育所】&#10;一人当たり面積平均値テキスト">
          <a:extLst>
            <a:ext uri="{FF2B5EF4-FFF2-40B4-BE49-F238E27FC236}">
              <a16:creationId xmlns:a16="http://schemas.microsoft.com/office/drawing/2014/main" id="{00000000-0008-0000-0100-00005D010000}"/>
            </a:ext>
          </a:extLst>
        </xdr:cNvPr>
        <xdr:cNvSpPr txBox="1"/>
      </xdr:nvSpPr>
      <xdr:spPr>
        <a:xfrm>
          <a:off x="22250400" y="6558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64588</xdr:rowOff>
    </xdr:from>
    <xdr:to>
      <xdr:col>32</xdr:col>
      <xdr:colOff>238125</xdr:colOff>
      <xdr:row>38</xdr:row>
      <xdr:rowOff>166188</xdr:rowOff>
    </xdr:to>
    <xdr:sp macro="" textlink="">
      <xdr:nvSpPr>
        <xdr:cNvPr id="350" name="フローチャート : 判断 349">
          <a:extLst>
            <a:ext uri="{FF2B5EF4-FFF2-40B4-BE49-F238E27FC236}">
              <a16:creationId xmlns:a16="http://schemas.microsoft.com/office/drawing/2014/main" id="{00000000-0008-0000-0100-00005E010000}"/>
            </a:ext>
          </a:extLst>
        </xdr:cNvPr>
        <xdr:cNvSpPr/>
      </xdr:nvSpPr>
      <xdr:spPr>
        <a:xfrm>
          <a:off x="22110700" y="657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54791</xdr:rowOff>
    </xdr:from>
    <xdr:to>
      <xdr:col>31</xdr:col>
      <xdr:colOff>85725</xdr:colOff>
      <xdr:row>38</xdr:row>
      <xdr:rowOff>156391</xdr:rowOff>
    </xdr:to>
    <xdr:sp macro="" textlink="">
      <xdr:nvSpPr>
        <xdr:cNvPr id="351" name="フローチャート : 判断 350">
          <a:extLst>
            <a:ext uri="{FF2B5EF4-FFF2-40B4-BE49-F238E27FC236}">
              <a16:creationId xmlns:a16="http://schemas.microsoft.com/office/drawing/2014/main" id="{00000000-0008-0000-0100-00005F010000}"/>
            </a:ext>
          </a:extLst>
        </xdr:cNvPr>
        <xdr:cNvSpPr/>
      </xdr:nvSpPr>
      <xdr:spPr>
        <a:xfrm>
          <a:off x="21272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33</xdr:row>
      <xdr:rowOff>105410</xdr:rowOff>
    </xdr:from>
    <xdr:to>
      <xdr:col>31</xdr:col>
      <xdr:colOff>85725</xdr:colOff>
      <xdr:row>34</xdr:row>
      <xdr:rowOff>35560</xdr:rowOff>
    </xdr:to>
    <xdr:sp macro="" textlink="">
      <xdr:nvSpPr>
        <xdr:cNvPr id="357" name="円/楕円 356">
          <a:extLst>
            <a:ext uri="{FF2B5EF4-FFF2-40B4-BE49-F238E27FC236}">
              <a16:creationId xmlns:a16="http://schemas.microsoft.com/office/drawing/2014/main" id="{00000000-0008-0000-0100-000065010000}"/>
            </a:ext>
          </a:extLst>
        </xdr:cNvPr>
        <xdr:cNvSpPr/>
      </xdr:nvSpPr>
      <xdr:spPr>
        <a:xfrm>
          <a:off x="21272500" y="57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38</xdr:row>
      <xdr:rowOff>147518</xdr:rowOff>
    </xdr:from>
    <xdr:ext cx="469744" cy="259045"/>
    <xdr:sp macro="" textlink="">
      <xdr:nvSpPr>
        <xdr:cNvPr id="358" name="n_1aveValue【認定こども園・幼稚園・保育所】&#10;一人当たり面積">
          <a:extLst>
            <a:ext uri="{FF2B5EF4-FFF2-40B4-BE49-F238E27FC236}">
              <a16:creationId xmlns:a16="http://schemas.microsoft.com/office/drawing/2014/main" id="{00000000-0008-0000-0100-000066010000}"/>
            </a:ext>
          </a:extLst>
        </xdr:cNvPr>
        <xdr:cNvSpPr txBox="1"/>
      </xdr:nvSpPr>
      <xdr:spPr>
        <a:xfrm>
          <a:off x="21075727" y="666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0.206</a:t>
          </a:r>
          <a:endParaRPr kumimoji="1" lang="ja-JP" altLang="en-US" sz="1000" b="1">
            <a:solidFill>
              <a:srgbClr val="000080"/>
            </a:solidFill>
            <a:latin typeface="ＭＳ Ｐゴシック"/>
          </a:endParaRPr>
        </a:p>
      </xdr:txBody>
    </xdr:sp>
    <xdr:clientData/>
  </xdr:oneCellAnchor>
  <xdr:oneCellAnchor>
    <xdr:from>
      <xdr:col>30</xdr:col>
      <xdr:colOff>473152</xdr:colOff>
      <xdr:row>32</xdr:row>
      <xdr:rowOff>52087</xdr:rowOff>
    </xdr:from>
    <xdr:ext cx="469744" cy="259045"/>
    <xdr:sp macro="" textlink="">
      <xdr:nvSpPr>
        <xdr:cNvPr id="359" name="n_1mainValue【認定こども園・幼稚園・保育所】&#10;一人当たり面積">
          <a:extLst>
            <a:ext uri="{FF2B5EF4-FFF2-40B4-BE49-F238E27FC236}">
              <a16:creationId xmlns:a16="http://schemas.microsoft.com/office/drawing/2014/main" id="{00000000-0008-0000-0100-000067010000}"/>
            </a:ext>
          </a:extLst>
        </xdr:cNvPr>
        <xdr:cNvSpPr txBox="1"/>
      </xdr:nvSpPr>
      <xdr:spPr>
        <a:xfrm>
          <a:off x="21075727" y="553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0.453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0" name="正方形/長方形 359">
          <a:extLst>
            <a:ext uri="{FF2B5EF4-FFF2-40B4-BE49-F238E27FC236}">
              <a16:creationId xmlns:a16="http://schemas.microsoft.com/office/drawing/2014/main" id="{00000000-0008-0000-0100-000068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1" name="正方形/長方形 360">
          <a:extLst>
            <a:ext uri="{FF2B5EF4-FFF2-40B4-BE49-F238E27FC236}">
              <a16:creationId xmlns:a16="http://schemas.microsoft.com/office/drawing/2014/main" id="{00000000-0008-0000-0100-000069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3" name="正方形/長方形 362">
          <a:extLst>
            <a:ext uri="{FF2B5EF4-FFF2-40B4-BE49-F238E27FC236}">
              <a16:creationId xmlns:a16="http://schemas.microsoft.com/office/drawing/2014/main" id="{00000000-0008-0000-0100-00006B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4" name="正方形/長方形 363">
          <a:extLst>
            <a:ext uri="{FF2B5EF4-FFF2-40B4-BE49-F238E27FC236}">
              <a16:creationId xmlns:a16="http://schemas.microsoft.com/office/drawing/2014/main" id="{00000000-0008-0000-0100-00006C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5" name="正方形/長方形 364">
          <a:extLst>
            <a:ext uri="{FF2B5EF4-FFF2-40B4-BE49-F238E27FC236}">
              <a16:creationId xmlns:a16="http://schemas.microsoft.com/office/drawing/2014/main" id="{00000000-0008-0000-0100-00006D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6" name="正方形/長方形 365">
          <a:extLst>
            <a:ext uri="{FF2B5EF4-FFF2-40B4-BE49-F238E27FC236}">
              <a16:creationId xmlns:a16="http://schemas.microsoft.com/office/drawing/2014/main" id="{00000000-0008-0000-0100-00006E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7" name="正方形/長方形 366">
          <a:extLst>
            <a:ext uri="{FF2B5EF4-FFF2-40B4-BE49-F238E27FC236}">
              <a16:creationId xmlns:a16="http://schemas.microsoft.com/office/drawing/2014/main" id="{00000000-0008-0000-0100-00006F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8" name="テキスト ボックス 367">
          <a:extLst>
            <a:ext uri="{FF2B5EF4-FFF2-40B4-BE49-F238E27FC236}">
              <a16:creationId xmlns:a16="http://schemas.microsoft.com/office/drawing/2014/main" id="{00000000-0008-0000-0100-000070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0" name="テキスト ボックス 369">
          <a:extLst>
            <a:ext uri="{FF2B5EF4-FFF2-40B4-BE49-F238E27FC236}">
              <a16:creationId xmlns:a16="http://schemas.microsoft.com/office/drawing/2014/main" id="{00000000-0008-0000-0100-000072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71" name="直線コネクタ 370">
          <a:extLst>
            <a:ext uri="{FF2B5EF4-FFF2-40B4-BE49-F238E27FC236}">
              <a16:creationId xmlns:a16="http://schemas.microsoft.com/office/drawing/2014/main" id="{00000000-0008-0000-0100-000073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72" name="テキスト ボックス 371">
          <a:extLst>
            <a:ext uri="{FF2B5EF4-FFF2-40B4-BE49-F238E27FC236}">
              <a16:creationId xmlns:a16="http://schemas.microsoft.com/office/drawing/2014/main" id="{00000000-0008-0000-0100-00007401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73" name="直線コネクタ 372">
          <a:extLst>
            <a:ext uri="{FF2B5EF4-FFF2-40B4-BE49-F238E27FC236}">
              <a16:creationId xmlns:a16="http://schemas.microsoft.com/office/drawing/2014/main" id="{00000000-0008-0000-0100-000075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4" name="テキスト ボックス 373">
          <a:extLst>
            <a:ext uri="{FF2B5EF4-FFF2-40B4-BE49-F238E27FC236}">
              <a16:creationId xmlns:a16="http://schemas.microsoft.com/office/drawing/2014/main" id="{00000000-0008-0000-0100-000076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75" name="直線コネクタ 374">
          <a:extLst>
            <a:ext uri="{FF2B5EF4-FFF2-40B4-BE49-F238E27FC236}">
              <a16:creationId xmlns:a16="http://schemas.microsoft.com/office/drawing/2014/main" id="{00000000-0008-0000-0100-000077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76" name="テキスト ボックス 375">
          <a:extLst>
            <a:ext uri="{FF2B5EF4-FFF2-40B4-BE49-F238E27FC236}">
              <a16:creationId xmlns:a16="http://schemas.microsoft.com/office/drawing/2014/main" id="{00000000-0008-0000-0100-000078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77" name="直線コネクタ 376">
          <a:extLst>
            <a:ext uri="{FF2B5EF4-FFF2-40B4-BE49-F238E27FC236}">
              <a16:creationId xmlns:a16="http://schemas.microsoft.com/office/drawing/2014/main" id="{00000000-0008-0000-0100-000079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78" name="テキスト ボックス 377">
          <a:extLst>
            <a:ext uri="{FF2B5EF4-FFF2-40B4-BE49-F238E27FC236}">
              <a16:creationId xmlns:a16="http://schemas.microsoft.com/office/drawing/2014/main" id="{00000000-0008-0000-0100-00007A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79" name="直線コネクタ 378">
          <a:extLst>
            <a:ext uri="{FF2B5EF4-FFF2-40B4-BE49-F238E27FC236}">
              <a16:creationId xmlns:a16="http://schemas.microsoft.com/office/drawing/2014/main" id="{00000000-0008-0000-0100-00007B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81" name="直線コネクタ 380">
          <a:extLst>
            <a:ext uri="{FF2B5EF4-FFF2-40B4-BE49-F238E27FC236}">
              <a16:creationId xmlns:a16="http://schemas.microsoft.com/office/drawing/2014/main" id="{00000000-0008-0000-0100-00007D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3" name="直線コネクタ 382">
          <a:extLst>
            <a:ext uri="{FF2B5EF4-FFF2-40B4-BE49-F238E27FC236}">
              <a16:creationId xmlns:a16="http://schemas.microsoft.com/office/drawing/2014/main" id="{00000000-0008-0000-0100-00007F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5" name="【学校施設】&#10;有形固定資産減価償却率グラフ枠">
          <a:extLst>
            <a:ext uri="{FF2B5EF4-FFF2-40B4-BE49-F238E27FC236}">
              <a16:creationId xmlns:a16="http://schemas.microsoft.com/office/drawing/2014/main" id="{00000000-0008-0000-0100-000081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1633</xdr:rowOff>
    </xdr:from>
    <xdr:to>
      <xdr:col>23</xdr:col>
      <xdr:colOff>516889</xdr:colOff>
      <xdr:row>64</xdr:row>
      <xdr:rowOff>32657</xdr:rowOff>
    </xdr:to>
    <xdr:cxnSp macro="">
      <xdr:nvCxnSpPr>
        <xdr:cNvPr id="386" name="直線コネクタ 385">
          <a:extLst>
            <a:ext uri="{FF2B5EF4-FFF2-40B4-BE49-F238E27FC236}">
              <a16:creationId xmlns:a16="http://schemas.microsoft.com/office/drawing/2014/main" id="{00000000-0008-0000-0100-000082010000}"/>
            </a:ext>
          </a:extLst>
        </xdr:cNvPr>
        <xdr:cNvCxnSpPr/>
      </xdr:nvCxnSpPr>
      <xdr:spPr>
        <a:xfrm flipV="1">
          <a:off x="16318864" y="9431383"/>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36484</xdr:rowOff>
    </xdr:from>
    <xdr:ext cx="405111" cy="259045"/>
    <xdr:sp macro="" textlink="">
      <xdr:nvSpPr>
        <xdr:cNvPr id="387" name="【学校施設】&#10;有形固定資産減価償却率最小値テキスト">
          <a:extLst>
            <a:ext uri="{FF2B5EF4-FFF2-40B4-BE49-F238E27FC236}">
              <a16:creationId xmlns:a16="http://schemas.microsoft.com/office/drawing/2014/main" id="{00000000-0008-0000-0100-000083010000}"/>
            </a:ext>
          </a:extLst>
        </xdr:cNvPr>
        <xdr:cNvSpPr txBox="1"/>
      </xdr:nvSpPr>
      <xdr:spPr>
        <a:xfrm>
          <a:off x="164084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a:t>
          </a:r>
          <a:endParaRPr kumimoji="1" lang="ja-JP" altLang="en-US" sz="1000" b="1">
            <a:latin typeface="ＭＳ Ｐゴシック"/>
          </a:endParaRPr>
        </a:p>
      </xdr:txBody>
    </xdr:sp>
    <xdr:clientData/>
  </xdr:oneCellAnchor>
  <xdr:twoCellAnchor>
    <xdr:from>
      <xdr:col>23</xdr:col>
      <xdr:colOff>428625</xdr:colOff>
      <xdr:row>64</xdr:row>
      <xdr:rowOff>32657</xdr:rowOff>
    </xdr:from>
    <xdr:to>
      <xdr:col>23</xdr:col>
      <xdr:colOff>606425</xdr:colOff>
      <xdr:row>64</xdr:row>
      <xdr:rowOff>32657</xdr:rowOff>
    </xdr:to>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119760</xdr:rowOff>
    </xdr:from>
    <xdr:ext cx="405111" cy="259045"/>
    <xdr:sp macro="" textlink="">
      <xdr:nvSpPr>
        <xdr:cNvPr id="389" name="【学校施設】&#10;有形固定資産減価償却率最大値テキスト">
          <a:extLst>
            <a:ext uri="{FF2B5EF4-FFF2-40B4-BE49-F238E27FC236}">
              <a16:creationId xmlns:a16="http://schemas.microsoft.com/office/drawing/2014/main" id="{00000000-0008-0000-0100-000085010000}"/>
            </a:ext>
          </a:extLst>
        </xdr:cNvPr>
        <xdr:cNvSpPr txBox="1"/>
      </xdr:nvSpPr>
      <xdr:spPr>
        <a:xfrm>
          <a:off x="1640840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23</xdr:col>
      <xdr:colOff>428625</xdr:colOff>
      <xdr:row>55</xdr:row>
      <xdr:rowOff>1633</xdr:rowOff>
    </xdr:from>
    <xdr:to>
      <xdr:col>23</xdr:col>
      <xdr:colOff>606425</xdr:colOff>
      <xdr:row>55</xdr:row>
      <xdr:rowOff>1633</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a:off x="16230600" y="943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43560</xdr:rowOff>
    </xdr:from>
    <xdr:ext cx="405111" cy="259045"/>
    <xdr:sp macro="" textlink="">
      <xdr:nvSpPr>
        <xdr:cNvPr id="391" name="【学校施設】&#10;有形固定資産減価償却率平均値テキスト">
          <a:extLst>
            <a:ext uri="{FF2B5EF4-FFF2-40B4-BE49-F238E27FC236}">
              <a16:creationId xmlns:a16="http://schemas.microsoft.com/office/drawing/2014/main" id="{00000000-0008-0000-0100-000087010000}"/>
            </a:ext>
          </a:extLst>
        </xdr:cNvPr>
        <xdr:cNvSpPr txBox="1"/>
      </xdr:nvSpPr>
      <xdr:spPr>
        <a:xfrm>
          <a:off x="16408400" y="1015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65133</xdr:rowOff>
    </xdr:from>
    <xdr:to>
      <xdr:col>23</xdr:col>
      <xdr:colOff>568325</xdr:colOff>
      <xdr:row>59</xdr:row>
      <xdr:rowOff>166733</xdr:rowOff>
    </xdr:to>
    <xdr:sp macro="" textlink="">
      <xdr:nvSpPr>
        <xdr:cNvPr id="392" name="フローチャート : 判断 391">
          <a:extLst>
            <a:ext uri="{FF2B5EF4-FFF2-40B4-BE49-F238E27FC236}">
              <a16:creationId xmlns:a16="http://schemas.microsoft.com/office/drawing/2014/main" id="{00000000-0008-0000-0100-000088010000}"/>
            </a:ext>
          </a:extLst>
        </xdr:cNvPr>
        <xdr:cNvSpPr/>
      </xdr:nvSpPr>
      <xdr:spPr>
        <a:xfrm>
          <a:off x="162687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102688</xdr:rowOff>
    </xdr:from>
    <xdr:to>
      <xdr:col>22</xdr:col>
      <xdr:colOff>415925</xdr:colOff>
      <xdr:row>61</xdr:row>
      <xdr:rowOff>32838</xdr:rowOff>
    </xdr:to>
    <xdr:sp macro="" textlink="">
      <xdr:nvSpPr>
        <xdr:cNvPr id="393" name="フローチャート : 判断 392">
          <a:extLst>
            <a:ext uri="{FF2B5EF4-FFF2-40B4-BE49-F238E27FC236}">
              <a16:creationId xmlns:a16="http://schemas.microsoft.com/office/drawing/2014/main" id="{00000000-0008-0000-0100-000089010000}"/>
            </a:ext>
          </a:extLst>
        </xdr:cNvPr>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58601</xdr:rowOff>
    </xdr:from>
    <xdr:to>
      <xdr:col>22</xdr:col>
      <xdr:colOff>415925</xdr:colOff>
      <xdr:row>59</xdr:row>
      <xdr:rowOff>160201</xdr:rowOff>
    </xdr:to>
    <xdr:sp macro="" textlink="">
      <xdr:nvSpPr>
        <xdr:cNvPr id="399" name="円/楕円 398">
          <a:extLst>
            <a:ext uri="{FF2B5EF4-FFF2-40B4-BE49-F238E27FC236}">
              <a16:creationId xmlns:a16="http://schemas.microsoft.com/office/drawing/2014/main" id="{00000000-0008-0000-0100-00008F010000}"/>
            </a:ext>
          </a:extLst>
        </xdr:cNvPr>
        <xdr:cNvSpPr/>
      </xdr:nvSpPr>
      <xdr:spPr>
        <a:xfrm>
          <a:off x="15430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23965</xdr:rowOff>
    </xdr:from>
    <xdr:ext cx="405111" cy="259045"/>
    <xdr:sp macro="" textlink="">
      <xdr:nvSpPr>
        <xdr:cNvPr id="400" name="n_1aveValue【学校施設】&#10;有形固定資産減価償却率">
          <a:extLst>
            <a:ext uri="{FF2B5EF4-FFF2-40B4-BE49-F238E27FC236}">
              <a16:creationId xmlns:a16="http://schemas.microsoft.com/office/drawing/2014/main" id="{00000000-0008-0000-0100-000090010000}"/>
            </a:ext>
          </a:extLst>
        </xdr:cNvPr>
        <xdr:cNvSpPr txBox="1"/>
      </xdr:nvSpPr>
      <xdr:spPr>
        <a:xfrm>
          <a:off x="15266043"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5278</xdr:rowOff>
    </xdr:from>
    <xdr:ext cx="405111" cy="259045"/>
    <xdr:sp macro="" textlink="">
      <xdr:nvSpPr>
        <xdr:cNvPr id="401" name="n_1mainValue【学校施設】&#10;有形固定資産減価償却率">
          <a:extLst>
            <a:ext uri="{FF2B5EF4-FFF2-40B4-BE49-F238E27FC236}">
              <a16:creationId xmlns:a16="http://schemas.microsoft.com/office/drawing/2014/main" id="{00000000-0008-0000-0100-000091010000}"/>
            </a:ext>
          </a:extLst>
        </xdr:cNvPr>
        <xdr:cNvSpPr txBox="1"/>
      </xdr:nvSpPr>
      <xdr:spPr>
        <a:xfrm>
          <a:off x="15266043"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4" name="正方形/長方形 403">
          <a:extLst>
            <a:ext uri="{FF2B5EF4-FFF2-40B4-BE49-F238E27FC236}">
              <a16:creationId xmlns:a16="http://schemas.microsoft.com/office/drawing/2014/main" id="{00000000-0008-0000-0100-000094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5" name="正方形/長方形 404">
          <a:extLst>
            <a:ext uri="{FF2B5EF4-FFF2-40B4-BE49-F238E27FC236}">
              <a16:creationId xmlns:a16="http://schemas.microsoft.com/office/drawing/2014/main" id="{00000000-0008-0000-0100-000095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6" name="正方形/長方形 405">
          <a:extLst>
            <a:ext uri="{FF2B5EF4-FFF2-40B4-BE49-F238E27FC236}">
              <a16:creationId xmlns:a16="http://schemas.microsoft.com/office/drawing/2014/main" id="{00000000-0008-0000-0100-000096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7" name="正方形/長方形 406">
          <a:extLst>
            <a:ext uri="{FF2B5EF4-FFF2-40B4-BE49-F238E27FC236}">
              <a16:creationId xmlns:a16="http://schemas.microsoft.com/office/drawing/2014/main" id="{00000000-0008-0000-0100-000097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8" name="正方形/長方形 407">
          <a:extLst>
            <a:ext uri="{FF2B5EF4-FFF2-40B4-BE49-F238E27FC236}">
              <a16:creationId xmlns:a16="http://schemas.microsoft.com/office/drawing/2014/main" id="{00000000-0008-0000-0100-000098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9" name="正方形/長方形 408">
          <a:extLst>
            <a:ext uri="{FF2B5EF4-FFF2-40B4-BE49-F238E27FC236}">
              <a16:creationId xmlns:a16="http://schemas.microsoft.com/office/drawing/2014/main" id="{00000000-0008-0000-0100-000099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2" name="テキスト ボックス 421">
          <a:extLst>
            <a:ext uri="{FF2B5EF4-FFF2-40B4-BE49-F238E27FC236}">
              <a16:creationId xmlns:a16="http://schemas.microsoft.com/office/drawing/2014/main" id="{00000000-0008-0000-0100-0000A6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4" name="テキスト ボックス 423">
          <a:extLst>
            <a:ext uri="{FF2B5EF4-FFF2-40B4-BE49-F238E27FC236}">
              <a16:creationId xmlns:a16="http://schemas.microsoft.com/office/drawing/2014/main" id="{00000000-0008-0000-0100-0000A8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5" name="【学校施設】&#10;一人当たり面積グラフ枠">
          <a:extLst>
            <a:ext uri="{FF2B5EF4-FFF2-40B4-BE49-F238E27FC236}">
              <a16:creationId xmlns:a16="http://schemas.microsoft.com/office/drawing/2014/main" id="{00000000-0008-0000-0100-0000A9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76200</xdr:rowOff>
    </xdr:from>
    <xdr:to>
      <xdr:col>32</xdr:col>
      <xdr:colOff>186689</xdr:colOff>
      <xdr:row>64</xdr:row>
      <xdr:rowOff>5080</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flipV="1">
          <a:off x="22160864" y="9505950"/>
          <a:ext cx="0" cy="1471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8907</xdr:rowOff>
    </xdr:from>
    <xdr:ext cx="469744" cy="259045"/>
    <xdr:sp macro="" textlink="">
      <xdr:nvSpPr>
        <xdr:cNvPr id="427" name="【学校施設】&#10;一人当たり面積最小値テキスト">
          <a:extLst>
            <a:ext uri="{FF2B5EF4-FFF2-40B4-BE49-F238E27FC236}">
              <a16:creationId xmlns:a16="http://schemas.microsoft.com/office/drawing/2014/main" id="{00000000-0008-0000-0100-0000AB010000}"/>
            </a:ext>
          </a:extLst>
        </xdr:cNvPr>
        <xdr:cNvSpPr txBox="1"/>
      </xdr:nvSpPr>
      <xdr:spPr>
        <a:xfrm>
          <a:off x="22250400" y="1098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1.256</a:t>
          </a:r>
          <a:endParaRPr kumimoji="1" lang="ja-JP" altLang="en-US" sz="1000" b="1">
            <a:latin typeface="ＭＳ Ｐゴシック"/>
          </a:endParaRPr>
        </a:p>
      </xdr:txBody>
    </xdr:sp>
    <xdr:clientData/>
  </xdr:oneCellAnchor>
  <xdr:twoCellAnchor>
    <xdr:from>
      <xdr:col>32</xdr:col>
      <xdr:colOff>98425</xdr:colOff>
      <xdr:row>64</xdr:row>
      <xdr:rowOff>5080</xdr:rowOff>
    </xdr:from>
    <xdr:to>
      <xdr:col>32</xdr:col>
      <xdr:colOff>276225</xdr:colOff>
      <xdr:row>64</xdr:row>
      <xdr:rowOff>5080</xdr:rowOff>
    </xdr:to>
    <xdr:cxnSp macro="">
      <xdr:nvCxnSpPr>
        <xdr:cNvPr id="428" name="直線コネクタ 427">
          <a:extLst>
            <a:ext uri="{FF2B5EF4-FFF2-40B4-BE49-F238E27FC236}">
              <a16:creationId xmlns:a16="http://schemas.microsoft.com/office/drawing/2014/main" id="{00000000-0008-0000-0100-0000AC010000}"/>
            </a:ext>
          </a:extLst>
        </xdr:cNvPr>
        <xdr:cNvCxnSpPr/>
      </xdr:nvCxnSpPr>
      <xdr:spPr>
        <a:xfrm>
          <a:off x="22072600" y="1097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22877</xdr:rowOff>
    </xdr:from>
    <xdr:ext cx="469744" cy="259045"/>
    <xdr:sp macro="" textlink="">
      <xdr:nvSpPr>
        <xdr:cNvPr id="429" name="【学校施設】&#10;一人当たり面積最大値テキスト">
          <a:extLst>
            <a:ext uri="{FF2B5EF4-FFF2-40B4-BE49-F238E27FC236}">
              <a16:creationId xmlns:a16="http://schemas.microsoft.com/office/drawing/2014/main" id="{00000000-0008-0000-0100-0000AD010000}"/>
            </a:ext>
          </a:extLst>
        </xdr:cNvPr>
        <xdr:cNvSpPr txBox="1"/>
      </xdr:nvSpPr>
      <xdr:spPr>
        <a:xfrm>
          <a:off x="22250400" y="928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a:t>
          </a:r>
          <a:endParaRPr kumimoji="1" lang="ja-JP" altLang="en-US" sz="1000" b="1">
            <a:latin typeface="ＭＳ Ｐゴシック"/>
          </a:endParaRPr>
        </a:p>
      </xdr:txBody>
    </xdr:sp>
    <xdr:clientData/>
  </xdr:oneCellAnchor>
  <xdr:twoCellAnchor>
    <xdr:from>
      <xdr:col>32</xdr:col>
      <xdr:colOff>98425</xdr:colOff>
      <xdr:row>55</xdr:row>
      <xdr:rowOff>76200</xdr:rowOff>
    </xdr:from>
    <xdr:to>
      <xdr:col>32</xdr:col>
      <xdr:colOff>276225</xdr:colOff>
      <xdr:row>55</xdr:row>
      <xdr:rowOff>76200</xdr:rowOff>
    </xdr:to>
    <xdr:cxnSp macro="">
      <xdr:nvCxnSpPr>
        <xdr:cNvPr id="430" name="直線コネクタ 429">
          <a:extLst>
            <a:ext uri="{FF2B5EF4-FFF2-40B4-BE49-F238E27FC236}">
              <a16:creationId xmlns:a16="http://schemas.microsoft.com/office/drawing/2014/main" id="{00000000-0008-0000-0100-0000AE010000}"/>
            </a:ext>
          </a:extLst>
        </xdr:cNvPr>
        <xdr:cNvCxnSpPr/>
      </xdr:nvCxnSpPr>
      <xdr:spPr>
        <a:xfrm>
          <a:off x="22072600" y="950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123207</xdr:rowOff>
    </xdr:from>
    <xdr:ext cx="469744" cy="259045"/>
    <xdr:sp macro="" textlink="">
      <xdr:nvSpPr>
        <xdr:cNvPr id="431" name="【学校施設】&#10;一人当たり面積平均値テキスト">
          <a:extLst>
            <a:ext uri="{FF2B5EF4-FFF2-40B4-BE49-F238E27FC236}">
              <a16:creationId xmlns:a16="http://schemas.microsoft.com/office/drawing/2014/main" id="{00000000-0008-0000-0100-0000AF010000}"/>
            </a:ext>
          </a:extLst>
        </xdr:cNvPr>
        <xdr:cNvSpPr txBox="1"/>
      </xdr:nvSpPr>
      <xdr:spPr>
        <a:xfrm>
          <a:off x="22250400" y="10410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1.646</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144780</xdr:rowOff>
    </xdr:from>
    <xdr:to>
      <xdr:col>32</xdr:col>
      <xdr:colOff>238125</xdr:colOff>
      <xdr:row>61</xdr:row>
      <xdr:rowOff>74930</xdr:rowOff>
    </xdr:to>
    <xdr:sp macro="" textlink="">
      <xdr:nvSpPr>
        <xdr:cNvPr id="432" name="フローチャート : 判断 431">
          <a:extLst>
            <a:ext uri="{FF2B5EF4-FFF2-40B4-BE49-F238E27FC236}">
              <a16:creationId xmlns:a16="http://schemas.microsoft.com/office/drawing/2014/main" id="{00000000-0008-0000-0100-0000B0010000}"/>
            </a:ext>
          </a:extLst>
        </xdr:cNvPr>
        <xdr:cNvSpPr/>
      </xdr:nvSpPr>
      <xdr:spPr>
        <a:xfrm>
          <a:off x="22110700" y="1043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156210</xdr:rowOff>
    </xdr:from>
    <xdr:to>
      <xdr:col>31</xdr:col>
      <xdr:colOff>85725</xdr:colOff>
      <xdr:row>61</xdr:row>
      <xdr:rowOff>86360</xdr:rowOff>
    </xdr:to>
    <xdr:sp macro="" textlink="">
      <xdr:nvSpPr>
        <xdr:cNvPr id="433" name="フローチャート : 判断 432">
          <a:extLst>
            <a:ext uri="{FF2B5EF4-FFF2-40B4-BE49-F238E27FC236}">
              <a16:creationId xmlns:a16="http://schemas.microsoft.com/office/drawing/2014/main" id="{00000000-0008-0000-0100-0000B1010000}"/>
            </a:ext>
          </a:extLst>
        </xdr:cNvPr>
        <xdr:cNvSpPr/>
      </xdr:nvSpPr>
      <xdr:spPr>
        <a:xfrm>
          <a:off x="21272500" y="1044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7" name="テキスト ボックス 436">
          <a:extLst>
            <a:ext uri="{FF2B5EF4-FFF2-40B4-BE49-F238E27FC236}">
              <a16:creationId xmlns:a16="http://schemas.microsoft.com/office/drawing/2014/main" id="{00000000-0008-0000-0100-0000B5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166370</xdr:rowOff>
    </xdr:from>
    <xdr:to>
      <xdr:col>31</xdr:col>
      <xdr:colOff>85725</xdr:colOff>
      <xdr:row>63</xdr:row>
      <xdr:rowOff>96520</xdr:rowOff>
    </xdr:to>
    <xdr:sp macro="" textlink="">
      <xdr:nvSpPr>
        <xdr:cNvPr id="439" name="円/楕円 438">
          <a:extLst>
            <a:ext uri="{FF2B5EF4-FFF2-40B4-BE49-F238E27FC236}">
              <a16:creationId xmlns:a16="http://schemas.microsoft.com/office/drawing/2014/main" id="{00000000-0008-0000-0100-0000B7010000}"/>
            </a:ext>
          </a:extLst>
        </xdr:cNvPr>
        <xdr:cNvSpPr/>
      </xdr:nvSpPr>
      <xdr:spPr>
        <a:xfrm>
          <a:off x="21272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102887</xdr:rowOff>
    </xdr:from>
    <xdr:ext cx="469744" cy="259045"/>
    <xdr:sp macro="" textlink="">
      <xdr:nvSpPr>
        <xdr:cNvPr id="440" name="n_1aveValue【学校施設】&#10;一人当たり面積">
          <a:extLst>
            <a:ext uri="{FF2B5EF4-FFF2-40B4-BE49-F238E27FC236}">
              <a16:creationId xmlns:a16="http://schemas.microsoft.com/office/drawing/2014/main" id="{00000000-0008-0000-0100-0000B8010000}"/>
            </a:ext>
          </a:extLst>
        </xdr:cNvPr>
        <xdr:cNvSpPr txBox="1"/>
      </xdr:nvSpPr>
      <xdr:spPr>
        <a:xfrm>
          <a:off x="21075727" y="1021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1.637</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87647</xdr:rowOff>
    </xdr:from>
    <xdr:ext cx="469744" cy="259045"/>
    <xdr:sp macro="" textlink="">
      <xdr:nvSpPr>
        <xdr:cNvPr id="441" name="n_1mainValue【学校施設】&#10;一人当たり面積">
          <a:extLst>
            <a:ext uri="{FF2B5EF4-FFF2-40B4-BE49-F238E27FC236}">
              <a16:creationId xmlns:a16="http://schemas.microsoft.com/office/drawing/2014/main" id="{00000000-0008-0000-0100-0000B9010000}"/>
            </a:ext>
          </a:extLst>
        </xdr:cNvPr>
        <xdr:cNvSpPr txBox="1"/>
      </xdr:nvSpPr>
      <xdr:spPr>
        <a:xfrm>
          <a:off x="210757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2" name="正方形/長方形 441">
          <a:extLst>
            <a:ext uri="{FF2B5EF4-FFF2-40B4-BE49-F238E27FC236}">
              <a16:creationId xmlns:a16="http://schemas.microsoft.com/office/drawing/2014/main" id="{00000000-0008-0000-0100-0000BA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3" name="正方形/長方形 442">
          <a:extLst>
            <a:ext uri="{FF2B5EF4-FFF2-40B4-BE49-F238E27FC236}">
              <a16:creationId xmlns:a16="http://schemas.microsoft.com/office/drawing/2014/main" id="{00000000-0008-0000-0100-0000BB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4" name="正方形/長方形 443">
          <a:extLst>
            <a:ext uri="{FF2B5EF4-FFF2-40B4-BE49-F238E27FC236}">
              <a16:creationId xmlns:a16="http://schemas.microsoft.com/office/drawing/2014/main" id="{00000000-0008-0000-0100-0000BC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5" name="正方形/長方形 444">
          <a:extLst>
            <a:ext uri="{FF2B5EF4-FFF2-40B4-BE49-F238E27FC236}">
              <a16:creationId xmlns:a16="http://schemas.microsoft.com/office/drawing/2014/main" id="{00000000-0008-0000-0100-0000BD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6" name="正方形/長方形 445">
          <a:extLst>
            <a:ext uri="{FF2B5EF4-FFF2-40B4-BE49-F238E27FC236}">
              <a16:creationId xmlns:a16="http://schemas.microsoft.com/office/drawing/2014/main" id="{00000000-0008-0000-0100-0000BE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7" name="正方形/長方形 446">
          <a:extLst>
            <a:ext uri="{FF2B5EF4-FFF2-40B4-BE49-F238E27FC236}">
              <a16:creationId xmlns:a16="http://schemas.microsoft.com/office/drawing/2014/main" id="{00000000-0008-0000-0100-0000BF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8" name="正方形/長方形 447">
          <a:extLst>
            <a:ext uri="{FF2B5EF4-FFF2-40B4-BE49-F238E27FC236}">
              <a16:creationId xmlns:a16="http://schemas.microsoft.com/office/drawing/2014/main" id="{00000000-0008-0000-0100-0000C0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1" name="正方形/長方形 460">
          <a:extLst>
            <a:ext uri="{FF2B5EF4-FFF2-40B4-BE49-F238E27FC236}">
              <a16:creationId xmlns:a16="http://schemas.microsoft.com/office/drawing/2014/main" id="{00000000-0008-0000-0100-0000CD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2" name="正方形/長方形 461">
          <a:extLst>
            <a:ext uri="{FF2B5EF4-FFF2-40B4-BE49-F238E27FC236}">
              <a16:creationId xmlns:a16="http://schemas.microsoft.com/office/drawing/2014/main" id="{00000000-0008-0000-0100-0000CE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3" name="正方形/長方形 462">
          <a:extLst>
            <a:ext uri="{FF2B5EF4-FFF2-40B4-BE49-F238E27FC236}">
              <a16:creationId xmlns:a16="http://schemas.microsoft.com/office/drawing/2014/main" id="{00000000-0008-0000-0100-0000CF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4" name="正方形/長方形 463">
          <a:extLst>
            <a:ext uri="{FF2B5EF4-FFF2-40B4-BE49-F238E27FC236}">
              <a16:creationId xmlns:a16="http://schemas.microsoft.com/office/drawing/2014/main" id="{00000000-0008-0000-0100-0000D0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5" name="正方形/長方形 464">
          <a:extLst>
            <a:ext uri="{FF2B5EF4-FFF2-40B4-BE49-F238E27FC236}">
              <a16:creationId xmlns:a16="http://schemas.microsoft.com/office/drawing/2014/main" id="{00000000-0008-0000-0100-0000D1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9" name="直線コネクタ 478">
          <a:extLst>
            <a:ext uri="{FF2B5EF4-FFF2-40B4-BE49-F238E27FC236}">
              <a16:creationId xmlns:a16="http://schemas.microsoft.com/office/drawing/2014/main" id="{00000000-0008-0000-0100-0000DF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1" name="【公民館】&#10;有形固定資産減価償却率グラフ枠">
          <a:extLst>
            <a:ext uri="{FF2B5EF4-FFF2-40B4-BE49-F238E27FC236}">
              <a16:creationId xmlns:a16="http://schemas.microsoft.com/office/drawing/2014/main" id="{00000000-0008-0000-0100-0000E1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83820</xdr:rowOff>
    </xdr:from>
    <xdr:to>
      <xdr:col>23</xdr:col>
      <xdr:colOff>516889</xdr:colOff>
      <xdr:row>109</xdr:row>
      <xdr:rowOff>7620</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flipV="1">
          <a:off x="16318864" y="1722882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11447</xdr:rowOff>
    </xdr:from>
    <xdr:ext cx="405111" cy="259045"/>
    <xdr:sp macro="" textlink="">
      <xdr:nvSpPr>
        <xdr:cNvPr id="483" name="【公民館】&#10;有形固定資産減価償却率最小値テキスト">
          <a:extLst>
            <a:ext uri="{FF2B5EF4-FFF2-40B4-BE49-F238E27FC236}">
              <a16:creationId xmlns:a16="http://schemas.microsoft.com/office/drawing/2014/main" id="{00000000-0008-0000-0100-0000E3010000}"/>
            </a:ext>
          </a:extLst>
        </xdr:cNvPr>
        <xdr:cNvSpPr txBox="1"/>
      </xdr:nvSpPr>
      <xdr:spPr>
        <a:xfrm>
          <a:off x="16408400" y="186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23</xdr:col>
      <xdr:colOff>428625</xdr:colOff>
      <xdr:row>109</xdr:row>
      <xdr:rowOff>7620</xdr:rowOff>
    </xdr:from>
    <xdr:to>
      <xdr:col>23</xdr:col>
      <xdr:colOff>606425</xdr:colOff>
      <xdr:row>109</xdr:row>
      <xdr:rowOff>7620</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a:off x="16230600" y="1869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30497</xdr:rowOff>
    </xdr:from>
    <xdr:ext cx="405111" cy="259045"/>
    <xdr:sp macro="" textlink="">
      <xdr:nvSpPr>
        <xdr:cNvPr id="485" name="【公民館】&#10;有形固定資産減価償却率最大値テキスト">
          <a:extLst>
            <a:ext uri="{FF2B5EF4-FFF2-40B4-BE49-F238E27FC236}">
              <a16:creationId xmlns:a16="http://schemas.microsoft.com/office/drawing/2014/main" id="{00000000-0008-0000-0100-0000E5010000}"/>
            </a:ext>
          </a:extLst>
        </xdr:cNvPr>
        <xdr:cNvSpPr txBox="1"/>
      </xdr:nvSpPr>
      <xdr:spPr>
        <a:xfrm>
          <a:off x="16408400" y="1700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23</xdr:col>
      <xdr:colOff>428625</xdr:colOff>
      <xdr:row>100</xdr:row>
      <xdr:rowOff>83820</xdr:rowOff>
    </xdr:from>
    <xdr:to>
      <xdr:col>23</xdr:col>
      <xdr:colOff>606425</xdr:colOff>
      <xdr:row>100</xdr:row>
      <xdr:rowOff>83820</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a:off x="16230600" y="1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11447</xdr:rowOff>
    </xdr:from>
    <xdr:ext cx="405111" cy="259045"/>
    <xdr:sp macro="" textlink="">
      <xdr:nvSpPr>
        <xdr:cNvPr id="487" name="【公民館】&#10;有形固定資産減価償却率平均値テキスト">
          <a:extLst>
            <a:ext uri="{FF2B5EF4-FFF2-40B4-BE49-F238E27FC236}">
              <a16:creationId xmlns:a16="http://schemas.microsoft.com/office/drawing/2014/main" id="{00000000-0008-0000-0100-0000E7010000}"/>
            </a:ext>
          </a:extLst>
        </xdr:cNvPr>
        <xdr:cNvSpPr txBox="1"/>
      </xdr:nvSpPr>
      <xdr:spPr>
        <a:xfrm>
          <a:off x="164084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33020</xdr:rowOff>
    </xdr:from>
    <xdr:to>
      <xdr:col>23</xdr:col>
      <xdr:colOff>568325</xdr:colOff>
      <xdr:row>104</xdr:row>
      <xdr:rowOff>134620</xdr:rowOff>
    </xdr:to>
    <xdr:sp macro="" textlink="">
      <xdr:nvSpPr>
        <xdr:cNvPr id="488" name="フローチャート : 判断 487">
          <a:extLst>
            <a:ext uri="{FF2B5EF4-FFF2-40B4-BE49-F238E27FC236}">
              <a16:creationId xmlns:a16="http://schemas.microsoft.com/office/drawing/2014/main" id="{00000000-0008-0000-0100-0000E8010000}"/>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139700</xdr:rowOff>
    </xdr:from>
    <xdr:to>
      <xdr:col>22</xdr:col>
      <xdr:colOff>415925</xdr:colOff>
      <xdr:row>104</xdr:row>
      <xdr:rowOff>69850</xdr:rowOff>
    </xdr:to>
    <xdr:sp macro="" textlink="">
      <xdr:nvSpPr>
        <xdr:cNvPr id="489" name="フローチャート : 判断 488">
          <a:extLst>
            <a:ext uri="{FF2B5EF4-FFF2-40B4-BE49-F238E27FC236}">
              <a16:creationId xmlns:a16="http://schemas.microsoft.com/office/drawing/2014/main" id="{00000000-0008-0000-0100-0000E9010000}"/>
            </a:ext>
          </a:extLst>
        </xdr:cNvPr>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13970</xdr:rowOff>
    </xdr:from>
    <xdr:to>
      <xdr:col>22</xdr:col>
      <xdr:colOff>415925</xdr:colOff>
      <xdr:row>106</xdr:row>
      <xdr:rowOff>115570</xdr:rowOff>
    </xdr:to>
    <xdr:sp macro="" textlink="">
      <xdr:nvSpPr>
        <xdr:cNvPr id="495" name="円/楕円 494">
          <a:extLst>
            <a:ext uri="{FF2B5EF4-FFF2-40B4-BE49-F238E27FC236}">
              <a16:creationId xmlns:a16="http://schemas.microsoft.com/office/drawing/2014/main" id="{00000000-0008-0000-0100-0000EF010000}"/>
            </a:ext>
          </a:extLst>
        </xdr:cNvPr>
        <xdr:cNvSpPr/>
      </xdr:nvSpPr>
      <xdr:spPr>
        <a:xfrm>
          <a:off x="15430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86377</xdr:rowOff>
    </xdr:from>
    <xdr:ext cx="405111" cy="259045"/>
    <xdr:sp macro="" textlink="">
      <xdr:nvSpPr>
        <xdr:cNvPr id="496" name="n_1aveValue【公民館】&#10;有形固定資産減価償却率">
          <a:extLst>
            <a:ext uri="{FF2B5EF4-FFF2-40B4-BE49-F238E27FC236}">
              <a16:creationId xmlns:a16="http://schemas.microsoft.com/office/drawing/2014/main" id="{00000000-0008-0000-0100-0000F0010000}"/>
            </a:ext>
          </a:extLst>
        </xdr:cNvPr>
        <xdr:cNvSpPr txBox="1"/>
      </xdr:nvSpPr>
      <xdr:spPr>
        <a:xfrm>
          <a:off x="15266043"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22</xdr:col>
      <xdr:colOff>149868</xdr:colOff>
      <xdr:row>106</xdr:row>
      <xdr:rowOff>106697</xdr:rowOff>
    </xdr:from>
    <xdr:ext cx="405111" cy="259045"/>
    <xdr:sp macro="" textlink="">
      <xdr:nvSpPr>
        <xdr:cNvPr id="497" name="n_1mainValue【公民館】&#10;有形固定資産減価償却率">
          <a:extLst>
            <a:ext uri="{FF2B5EF4-FFF2-40B4-BE49-F238E27FC236}">
              <a16:creationId xmlns:a16="http://schemas.microsoft.com/office/drawing/2014/main" id="{00000000-0008-0000-0100-0000F1010000}"/>
            </a:ext>
          </a:extLst>
        </xdr:cNvPr>
        <xdr:cNvSpPr txBox="1"/>
      </xdr:nvSpPr>
      <xdr:spPr>
        <a:xfrm>
          <a:off x="15266043"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1" name="正方形/長方形 500">
          <a:extLst>
            <a:ext uri="{FF2B5EF4-FFF2-40B4-BE49-F238E27FC236}">
              <a16:creationId xmlns:a16="http://schemas.microsoft.com/office/drawing/2014/main" id="{00000000-0008-0000-0100-0000F5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2" name="正方形/長方形 501">
          <a:extLst>
            <a:ext uri="{FF2B5EF4-FFF2-40B4-BE49-F238E27FC236}">
              <a16:creationId xmlns:a16="http://schemas.microsoft.com/office/drawing/2014/main" id="{00000000-0008-0000-0100-0000F6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3" name="正方形/長方形 502">
          <a:extLst>
            <a:ext uri="{FF2B5EF4-FFF2-40B4-BE49-F238E27FC236}">
              <a16:creationId xmlns:a16="http://schemas.microsoft.com/office/drawing/2014/main" id="{00000000-0008-0000-0100-0000F7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4" name="正方形/長方形 503">
          <a:extLst>
            <a:ext uri="{FF2B5EF4-FFF2-40B4-BE49-F238E27FC236}">
              <a16:creationId xmlns:a16="http://schemas.microsoft.com/office/drawing/2014/main" id="{00000000-0008-0000-0100-0000F8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5" name="正方形/長方形 504">
          <a:extLst>
            <a:ext uri="{FF2B5EF4-FFF2-40B4-BE49-F238E27FC236}">
              <a16:creationId xmlns:a16="http://schemas.microsoft.com/office/drawing/2014/main" id="{00000000-0008-0000-0100-0000F9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7" name="直線コネクタ 506">
          <a:extLst>
            <a:ext uri="{FF2B5EF4-FFF2-40B4-BE49-F238E27FC236}">
              <a16:creationId xmlns:a16="http://schemas.microsoft.com/office/drawing/2014/main" id="{00000000-0008-0000-0100-0000FB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0" name="【公民館】&#10;一人当たり面積グラフ枠">
          <a:extLst>
            <a:ext uri="{FF2B5EF4-FFF2-40B4-BE49-F238E27FC236}">
              <a16:creationId xmlns:a16="http://schemas.microsoft.com/office/drawing/2014/main" id="{00000000-0008-0000-0100-000008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80011</xdr:rowOff>
    </xdr:from>
    <xdr:to>
      <xdr:col>32</xdr:col>
      <xdr:colOff>186689</xdr:colOff>
      <xdr:row>107</xdr:row>
      <xdr:rowOff>49530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flipV="1">
          <a:off x="22160864" y="17225011"/>
          <a:ext cx="0" cy="1169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53357</xdr:rowOff>
    </xdr:from>
    <xdr:ext cx="469744" cy="259045"/>
    <xdr:sp macro="" textlink="">
      <xdr:nvSpPr>
        <xdr:cNvPr id="522" name="【公民館】&#10;一人当たり面積最小値テキスト">
          <a:extLst>
            <a:ext uri="{FF2B5EF4-FFF2-40B4-BE49-F238E27FC236}">
              <a16:creationId xmlns:a16="http://schemas.microsoft.com/office/drawing/2014/main" id="{00000000-0008-0000-0100-00000A020000}"/>
            </a:ext>
          </a:extLst>
        </xdr:cNvPr>
        <xdr:cNvSpPr txBox="1"/>
      </xdr:nvSpPr>
      <xdr:spPr>
        <a:xfrm>
          <a:off x="22250400"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0.072</a:t>
          </a:r>
          <a:endParaRPr kumimoji="1" lang="ja-JP" altLang="en-US" sz="1000" b="1">
            <a:latin typeface="ＭＳ Ｐゴシック"/>
          </a:endParaRPr>
        </a:p>
      </xdr:txBody>
    </xdr:sp>
    <xdr:clientData/>
  </xdr:oneCellAnchor>
  <xdr:twoCellAnchor>
    <xdr:from>
      <xdr:col>32</xdr:col>
      <xdr:colOff>98425</xdr:colOff>
      <xdr:row>107</xdr:row>
      <xdr:rowOff>49530</xdr:rowOff>
    </xdr:from>
    <xdr:to>
      <xdr:col>32</xdr:col>
      <xdr:colOff>276225</xdr:colOff>
      <xdr:row>107</xdr:row>
      <xdr:rowOff>49530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22072600" y="1839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26688</xdr:rowOff>
    </xdr:from>
    <xdr:ext cx="469744" cy="259045"/>
    <xdr:sp macro="" textlink="">
      <xdr:nvSpPr>
        <xdr:cNvPr id="524" name="【公民館】&#10;一人当たり面積最大値テキスト">
          <a:extLst>
            <a:ext uri="{FF2B5EF4-FFF2-40B4-BE49-F238E27FC236}">
              <a16:creationId xmlns:a16="http://schemas.microsoft.com/office/drawing/2014/main" id="{00000000-0008-0000-0100-00000C020000}"/>
            </a:ext>
          </a:extLst>
        </xdr:cNvPr>
        <xdr:cNvSpPr txBox="1"/>
      </xdr:nvSpPr>
      <xdr:spPr>
        <a:xfrm>
          <a:off x="22250400" y="1700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0.379</a:t>
          </a:r>
          <a:endParaRPr kumimoji="1" lang="ja-JP" altLang="en-US" sz="1000" b="1">
            <a:latin typeface="ＭＳ Ｐゴシック"/>
          </a:endParaRPr>
        </a:p>
      </xdr:txBody>
    </xdr:sp>
    <xdr:clientData/>
  </xdr:oneCellAnchor>
  <xdr:twoCellAnchor>
    <xdr:from>
      <xdr:col>32</xdr:col>
      <xdr:colOff>98425</xdr:colOff>
      <xdr:row>100</xdr:row>
      <xdr:rowOff>80011</xdr:rowOff>
    </xdr:from>
    <xdr:to>
      <xdr:col>32</xdr:col>
      <xdr:colOff>276225</xdr:colOff>
      <xdr:row>100</xdr:row>
      <xdr:rowOff>80011</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22072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156227</xdr:rowOff>
    </xdr:from>
    <xdr:ext cx="469744" cy="259045"/>
    <xdr:sp macro="" textlink="">
      <xdr:nvSpPr>
        <xdr:cNvPr id="526" name="【公民館】&#10;一人当たり面積平均値テキスト">
          <a:extLst>
            <a:ext uri="{FF2B5EF4-FFF2-40B4-BE49-F238E27FC236}">
              <a16:creationId xmlns:a16="http://schemas.microsoft.com/office/drawing/2014/main" id="{00000000-0008-0000-0100-00000E020000}"/>
            </a:ext>
          </a:extLst>
        </xdr:cNvPr>
        <xdr:cNvSpPr txBox="1"/>
      </xdr:nvSpPr>
      <xdr:spPr>
        <a:xfrm>
          <a:off x="22250400" y="1798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6350</xdr:rowOff>
    </xdr:from>
    <xdr:to>
      <xdr:col>32</xdr:col>
      <xdr:colOff>238125</xdr:colOff>
      <xdr:row>105</xdr:row>
      <xdr:rowOff>107950</xdr:rowOff>
    </xdr:to>
    <xdr:sp macro="" textlink="">
      <xdr:nvSpPr>
        <xdr:cNvPr id="527" name="フローチャート : 判断 526">
          <a:extLst>
            <a:ext uri="{FF2B5EF4-FFF2-40B4-BE49-F238E27FC236}">
              <a16:creationId xmlns:a16="http://schemas.microsoft.com/office/drawing/2014/main" id="{00000000-0008-0000-0100-00000F020000}"/>
            </a:ext>
          </a:extLst>
        </xdr:cNvPr>
        <xdr:cNvSpPr/>
      </xdr:nvSpPr>
      <xdr:spPr>
        <a:xfrm>
          <a:off x="22110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166370</xdr:rowOff>
    </xdr:from>
    <xdr:to>
      <xdr:col>31</xdr:col>
      <xdr:colOff>85725</xdr:colOff>
      <xdr:row>104</xdr:row>
      <xdr:rowOff>96520</xdr:rowOff>
    </xdr:to>
    <xdr:sp macro="" textlink="">
      <xdr:nvSpPr>
        <xdr:cNvPr id="528" name="フローチャート : 判断 527">
          <a:extLst>
            <a:ext uri="{FF2B5EF4-FFF2-40B4-BE49-F238E27FC236}">
              <a16:creationId xmlns:a16="http://schemas.microsoft.com/office/drawing/2014/main" id="{00000000-0008-0000-0100-000010020000}"/>
            </a:ext>
          </a:extLst>
        </xdr:cNvPr>
        <xdr:cNvSpPr/>
      </xdr:nvSpPr>
      <xdr:spPr>
        <a:xfrm>
          <a:off x="21272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52070</xdr:rowOff>
    </xdr:from>
    <xdr:to>
      <xdr:col>31</xdr:col>
      <xdr:colOff>85725</xdr:colOff>
      <xdr:row>106</xdr:row>
      <xdr:rowOff>153670</xdr:rowOff>
    </xdr:to>
    <xdr:sp macro="" textlink="">
      <xdr:nvSpPr>
        <xdr:cNvPr id="534" name="円/楕円 533">
          <a:extLst>
            <a:ext uri="{FF2B5EF4-FFF2-40B4-BE49-F238E27FC236}">
              <a16:creationId xmlns:a16="http://schemas.microsoft.com/office/drawing/2014/main" id="{00000000-0008-0000-0100-000016020000}"/>
            </a:ext>
          </a:extLst>
        </xdr:cNvPr>
        <xdr:cNvSpPr/>
      </xdr:nvSpPr>
      <xdr:spPr>
        <a:xfrm>
          <a:off x="212725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113047</xdr:rowOff>
    </xdr:from>
    <xdr:ext cx="469744" cy="259045"/>
    <xdr:sp macro="" textlink="">
      <xdr:nvSpPr>
        <xdr:cNvPr id="535" name="n_1aveValue【公民館】&#10;一人当たり面積">
          <a:extLst>
            <a:ext uri="{FF2B5EF4-FFF2-40B4-BE49-F238E27FC236}">
              <a16:creationId xmlns:a16="http://schemas.microsoft.com/office/drawing/2014/main" id="{00000000-0008-0000-0100-000017020000}"/>
            </a:ext>
          </a:extLst>
        </xdr:cNvPr>
        <xdr:cNvSpPr txBox="1"/>
      </xdr:nvSpPr>
      <xdr:spPr>
        <a:xfrm>
          <a:off x="21075727" y="176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144797</xdr:rowOff>
    </xdr:from>
    <xdr:ext cx="469744" cy="259045"/>
    <xdr:sp macro="" textlink="">
      <xdr:nvSpPr>
        <xdr:cNvPr id="536" name="n_1mainValue【公民館】&#10;一人当たり面積">
          <a:extLst>
            <a:ext uri="{FF2B5EF4-FFF2-40B4-BE49-F238E27FC236}">
              <a16:creationId xmlns:a16="http://schemas.microsoft.com/office/drawing/2014/main" id="{00000000-0008-0000-0100-000018020000}"/>
            </a:ext>
          </a:extLst>
        </xdr:cNvPr>
        <xdr:cNvSpPr txBox="1"/>
      </xdr:nvSpPr>
      <xdr:spPr>
        <a:xfrm>
          <a:off x="210757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7" name="正方形/長方形 536">
          <a:extLst>
            <a:ext uri="{FF2B5EF4-FFF2-40B4-BE49-F238E27FC236}">
              <a16:creationId xmlns:a16="http://schemas.microsoft.com/office/drawing/2014/main" id="{00000000-0008-0000-0100-000019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8" name="正方形/長方形 537">
          <a:extLst>
            <a:ext uri="{FF2B5EF4-FFF2-40B4-BE49-F238E27FC236}">
              <a16:creationId xmlns:a16="http://schemas.microsoft.com/office/drawing/2014/main" id="{00000000-0008-0000-0100-00001A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道路は、類似団体と比較して減価償却率が特に高くなっている。これは、所有する道路が多く、損傷が著しくなってから補修を行う「事後保全型」の維持管理により、長寿命化対策が進んでいないことが主な要因である。橋りょうは、平成２６年３月に策定した「美郷町橋梁長寿命化修繕計画」により、点検や修繕に取り組んだものの、昭和６０年以前に建築された橋りょうが依然として多いため、類似団体より減価償却率が高くなっている。公営住宅は、定期的な修繕に取り組んだものの、昭和５０～６０年代に建設された住宅が多く、類似団体と比較して減価償却率が高くなっている。認定こども園は、３園のうち、平成２４年度にわくわく園を移転新築したため、類似団体と比較して減価償却率が低くなっている。学校施設は、平成２１年６月に策定した「美郷町学校再編計画」により、６校減少したものの、昭和５０年代に建築された施設が依然として多いため、類似団体より減価償却率が高くなっている。公民館は、平成８年度に新築した１施設のみとなり、それ以外については廃止したため、類似団体と比較して減価償却率が低く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平成２９年３月に策定した「美郷町公共施設等総合管理計画」及び平成３０年３月に策定した「美郷町公共施設等の管理運営に関する最適化構想」の下、個別実施計画を策定し、施設の長寿命化など計画的な維持管理に取り組んでいく。また、道路は、定期的に舗装路面の経年劣化の状況等を点検し、計画的な舗装補修を行っていく。橋りょうは、平成２９年３月に策定した「橋梁長寿命化修繕計画」（個別施設計画）により、予防保全型の維持管理を行っていく。</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秋田県美郷町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20,311
20,259
168.34
11,569,379
11,078,276
478,219
7,962,090
10,236,878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a:extLst>
            <a:ext uri="{FF2B5EF4-FFF2-40B4-BE49-F238E27FC236}">
              <a16:creationId xmlns:a16="http://schemas.microsoft.com/office/drawing/2014/main" id="{00000000-0008-0000-0200-00003A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169273</xdr:rowOff>
    </xdr:from>
    <xdr:to>
      <xdr:col>6</xdr:col>
      <xdr:colOff>510540</xdr:colOff>
      <xdr:row>41</xdr:row>
      <xdr:rowOff>130084</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flipV="1">
          <a:off x="4634865" y="5827123"/>
          <a:ext cx="0" cy="133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133911</xdr:rowOff>
    </xdr:from>
    <xdr:ext cx="405111" cy="259045"/>
    <xdr:sp macro="" textlink="">
      <xdr:nvSpPr>
        <xdr:cNvPr id="60" name="【図書館】&#10;有形固定資産減価償却率最小値テキスト">
          <a:extLst>
            <a:ext uri="{FF2B5EF4-FFF2-40B4-BE49-F238E27FC236}">
              <a16:creationId xmlns:a16="http://schemas.microsoft.com/office/drawing/2014/main" id="{00000000-0008-0000-0200-00003C000000}"/>
            </a:ext>
          </a:extLst>
        </xdr:cNvPr>
        <xdr:cNvSpPr txBox="1"/>
      </xdr:nvSpPr>
      <xdr:spPr>
        <a:xfrm>
          <a:off x="4724400" y="716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a:t>
          </a:r>
          <a:endParaRPr kumimoji="1" lang="ja-JP" altLang="en-US" sz="1000" b="1">
            <a:latin typeface="ＭＳ Ｐゴシック"/>
          </a:endParaRPr>
        </a:p>
      </xdr:txBody>
    </xdr:sp>
    <xdr:clientData/>
  </xdr:oneCellAnchor>
  <xdr:twoCellAnchor>
    <xdr:from>
      <xdr:col>6</xdr:col>
      <xdr:colOff>422275</xdr:colOff>
      <xdr:row>41</xdr:row>
      <xdr:rowOff>130084</xdr:rowOff>
    </xdr:from>
    <xdr:to>
      <xdr:col>6</xdr:col>
      <xdr:colOff>600075</xdr:colOff>
      <xdr:row>41</xdr:row>
      <xdr:rowOff>130084</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4546600" y="715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115950</xdr:rowOff>
    </xdr:from>
    <xdr:ext cx="405111" cy="259045"/>
    <xdr:sp macro="" textlink="">
      <xdr:nvSpPr>
        <xdr:cNvPr id="62" name="【図書館】&#10;有形固定資産減価償却率最大値テキスト">
          <a:extLst>
            <a:ext uri="{FF2B5EF4-FFF2-40B4-BE49-F238E27FC236}">
              <a16:creationId xmlns:a16="http://schemas.microsoft.com/office/drawing/2014/main" id="{00000000-0008-0000-0200-00003E000000}"/>
            </a:ext>
          </a:extLst>
        </xdr:cNvPr>
        <xdr:cNvSpPr txBox="1"/>
      </xdr:nvSpPr>
      <xdr:spPr>
        <a:xfrm>
          <a:off x="47244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6</xdr:col>
      <xdr:colOff>422275</xdr:colOff>
      <xdr:row>33</xdr:row>
      <xdr:rowOff>169273</xdr:rowOff>
    </xdr:from>
    <xdr:to>
      <xdr:col>6</xdr:col>
      <xdr:colOff>600075</xdr:colOff>
      <xdr:row>33</xdr:row>
      <xdr:rowOff>169273</xdr:rowOff>
    </xdr:to>
    <xdr:cxnSp macro="">
      <xdr:nvCxnSpPr>
        <xdr:cNvPr id="63" name="直線コネクタ 62">
          <a:extLst>
            <a:ext uri="{FF2B5EF4-FFF2-40B4-BE49-F238E27FC236}">
              <a16:creationId xmlns:a16="http://schemas.microsoft.com/office/drawing/2014/main" id="{00000000-0008-0000-0200-00003F000000}"/>
            </a:ext>
          </a:extLst>
        </xdr:cNvPr>
        <xdr:cNvCxnSpPr/>
      </xdr:nvCxnSpPr>
      <xdr:spPr>
        <a:xfrm>
          <a:off x="4546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3827</xdr:rowOff>
    </xdr:from>
    <xdr:ext cx="405111" cy="259045"/>
    <xdr:sp macro="" textlink="">
      <xdr:nvSpPr>
        <xdr:cNvPr id="64" name="【図書館】&#10;有形固定資産減価償却率平均値テキスト">
          <a:extLst>
            <a:ext uri="{FF2B5EF4-FFF2-40B4-BE49-F238E27FC236}">
              <a16:creationId xmlns:a16="http://schemas.microsoft.com/office/drawing/2014/main" id="{00000000-0008-0000-0200-000040000000}"/>
            </a:ext>
          </a:extLst>
        </xdr:cNvPr>
        <xdr:cNvSpPr txBox="1"/>
      </xdr:nvSpPr>
      <xdr:spPr>
        <a:xfrm>
          <a:off x="4724400" y="651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25400</xdr:rowOff>
    </xdr:from>
    <xdr:to>
      <xdr:col>6</xdr:col>
      <xdr:colOff>561975</xdr:colOff>
      <xdr:row>38</xdr:row>
      <xdr:rowOff>127000</xdr:rowOff>
    </xdr:to>
    <xdr:sp macro="" textlink="">
      <xdr:nvSpPr>
        <xdr:cNvPr id="65" name="フローチャート : 判断 64">
          <a:extLst>
            <a:ext uri="{FF2B5EF4-FFF2-40B4-BE49-F238E27FC236}">
              <a16:creationId xmlns:a16="http://schemas.microsoft.com/office/drawing/2014/main" id="{00000000-0008-0000-0200-000041000000}"/>
            </a:ext>
          </a:extLst>
        </xdr:cNvPr>
        <xdr:cNvSpPr/>
      </xdr:nvSpPr>
      <xdr:spPr>
        <a:xfrm>
          <a:off x="4584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111941</xdr:rowOff>
    </xdr:from>
    <xdr:to>
      <xdr:col>5</xdr:col>
      <xdr:colOff>409575</xdr:colOff>
      <xdr:row>40</xdr:row>
      <xdr:rowOff>42091</xdr:rowOff>
    </xdr:to>
    <xdr:sp macro="" textlink="">
      <xdr:nvSpPr>
        <xdr:cNvPr id="66" name="フローチャート : 判断 65">
          <a:extLst>
            <a:ext uri="{FF2B5EF4-FFF2-40B4-BE49-F238E27FC236}">
              <a16:creationId xmlns:a16="http://schemas.microsoft.com/office/drawing/2014/main" id="{00000000-0008-0000-0200-000042000000}"/>
            </a:ext>
          </a:extLst>
        </xdr:cNvPr>
        <xdr:cNvSpPr/>
      </xdr:nvSpPr>
      <xdr:spPr>
        <a:xfrm>
          <a:off x="37465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33218</xdr:rowOff>
    </xdr:from>
    <xdr:ext cx="405111" cy="259045"/>
    <xdr:sp macro="" textlink="">
      <xdr:nvSpPr>
        <xdr:cNvPr id="67" name="n_1aveValue【図書館】&#10;有形固定資産減価償却率">
          <a:extLst>
            <a:ext uri="{FF2B5EF4-FFF2-40B4-BE49-F238E27FC236}">
              <a16:creationId xmlns:a16="http://schemas.microsoft.com/office/drawing/2014/main" id="{00000000-0008-0000-0200-000043000000}"/>
            </a:ext>
          </a:extLst>
        </xdr:cNvPr>
        <xdr:cNvSpPr txBox="1"/>
      </xdr:nvSpPr>
      <xdr:spPr>
        <a:xfrm>
          <a:off x="3582043" y="689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90714</xdr:rowOff>
    </xdr:from>
    <xdr:to>
      <xdr:col>5</xdr:col>
      <xdr:colOff>409575</xdr:colOff>
      <xdr:row>37</xdr:row>
      <xdr:rowOff>20864</xdr:rowOff>
    </xdr:to>
    <xdr:sp macro="" textlink="">
      <xdr:nvSpPr>
        <xdr:cNvPr id="73" name="円/楕円 72">
          <a:extLst>
            <a:ext uri="{FF2B5EF4-FFF2-40B4-BE49-F238E27FC236}">
              <a16:creationId xmlns:a16="http://schemas.microsoft.com/office/drawing/2014/main" id="{00000000-0008-0000-0200-000049000000}"/>
            </a:ext>
          </a:extLst>
        </xdr:cNvPr>
        <xdr:cNvSpPr/>
      </xdr:nvSpPr>
      <xdr:spPr>
        <a:xfrm>
          <a:off x="3746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37391</xdr:rowOff>
    </xdr:from>
    <xdr:ext cx="405111" cy="259045"/>
    <xdr:sp macro="" textlink="">
      <xdr:nvSpPr>
        <xdr:cNvPr id="74" name="n_1mainValue【図書館】&#10;有形固定資産減価償却率">
          <a:extLst>
            <a:ext uri="{FF2B5EF4-FFF2-40B4-BE49-F238E27FC236}">
              <a16:creationId xmlns:a16="http://schemas.microsoft.com/office/drawing/2014/main" id="{00000000-0008-0000-0200-00004A000000}"/>
            </a:ext>
          </a:extLst>
        </xdr:cNvPr>
        <xdr:cNvSpPr txBox="1"/>
      </xdr:nvSpPr>
      <xdr:spPr>
        <a:xfrm>
          <a:off x="3582043"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a:extLst>
            <a:ext uri="{FF2B5EF4-FFF2-40B4-BE49-F238E27FC236}">
              <a16:creationId xmlns:a16="http://schemas.microsoft.com/office/drawing/2014/main" id="{00000000-0008-0000-0200-00004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a:extLst>
            <a:ext uri="{FF2B5EF4-FFF2-40B4-BE49-F238E27FC236}">
              <a16:creationId xmlns:a16="http://schemas.microsoft.com/office/drawing/2014/main" id="{00000000-0008-0000-0200-00005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a:extLst>
            <a:ext uri="{FF2B5EF4-FFF2-40B4-BE49-F238E27FC236}">
              <a16:creationId xmlns:a16="http://schemas.microsoft.com/office/drawing/2014/main" id="{00000000-0008-0000-0200-000053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a:extLst>
            <a:ext uri="{FF2B5EF4-FFF2-40B4-BE49-F238E27FC236}">
              <a16:creationId xmlns:a16="http://schemas.microsoft.com/office/drawing/2014/main" id="{00000000-0008-0000-0200-00005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6" name="直線コネクタ 85">
          <a:extLst>
            <a:ext uri="{FF2B5EF4-FFF2-40B4-BE49-F238E27FC236}">
              <a16:creationId xmlns:a16="http://schemas.microsoft.com/office/drawing/2014/main" id="{00000000-0008-0000-0200-000056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8" name="直線コネクタ 87">
          <a:extLst>
            <a:ext uri="{FF2B5EF4-FFF2-40B4-BE49-F238E27FC236}">
              <a16:creationId xmlns:a16="http://schemas.microsoft.com/office/drawing/2014/main" id="{00000000-0008-0000-0200-000058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0" name="直線コネクタ 89">
          <a:extLst>
            <a:ext uri="{FF2B5EF4-FFF2-40B4-BE49-F238E27FC236}">
              <a16:creationId xmlns:a16="http://schemas.microsoft.com/office/drawing/2014/main" id="{00000000-0008-0000-0200-00005A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1" name="テキスト ボックス 90">
          <a:extLst>
            <a:ext uri="{FF2B5EF4-FFF2-40B4-BE49-F238E27FC236}">
              <a16:creationId xmlns:a16="http://schemas.microsoft.com/office/drawing/2014/main" id="{00000000-0008-0000-0200-00005B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3" name="テキスト ボックス 92">
          <a:extLst>
            <a:ext uri="{FF2B5EF4-FFF2-40B4-BE49-F238E27FC236}">
              <a16:creationId xmlns:a16="http://schemas.microsoft.com/office/drawing/2014/main" id="{00000000-0008-0000-0200-00005D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5" name="テキスト ボックス 94">
          <a:extLst>
            <a:ext uri="{FF2B5EF4-FFF2-40B4-BE49-F238E27FC236}">
              <a16:creationId xmlns:a16="http://schemas.microsoft.com/office/drawing/2014/main" id="{00000000-0008-0000-0200-00005F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図書館】&#10;一人当たり面積グラフ枠">
          <a:extLst>
            <a:ext uri="{FF2B5EF4-FFF2-40B4-BE49-F238E27FC236}">
              <a16:creationId xmlns:a16="http://schemas.microsoft.com/office/drawing/2014/main" id="{00000000-0008-0000-0200-000064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141514</xdr:rowOff>
    </xdr:from>
    <xdr:to>
      <xdr:col>15</xdr:col>
      <xdr:colOff>180340</xdr:colOff>
      <xdr:row>41</xdr:row>
      <xdr:rowOff>35378</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flipV="1">
          <a:off x="10476865" y="56279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39205</xdr:rowOff>
    </xdr:from>
    <xdr:ext cx="469744" cy="259045"/>
    <xdr:sp macro="" textlink="">
      <xdr:nvSpPr>
        <xdr:cNvPr id="102" name="【図書館】&#10;一人当たり面積最小値テキスト">
          <a:extLst>
            <a:ext uri="{FF2B5EF4-FFF2-40B4-BE49-F238E27FC236}">
              <a16:creationId xmlns:a16="http://schemas.microsoft.com/office/drawing/2014/main" id="{00000000-0008-0000-0200-000066000000}"/>
            </a:ext>
          </a:extLst>
        </xdr:cNvPr>
        <xdr:cNvSpPr txBox="1"/>
      </xdr:nvSpPr>
      <xdr:spPr>
        <a:xfrm>
          <a:off x="10566400" y="706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0.047</a:t>
          </a:r>
          <a:endParaRPr kumimoji="1" lang="ja-JP" altLang="en-US" sz="1000" b="1">
            <a:latin typeface="ＭＳ Ｐゴシック"/>
          </a:endParaRPr>
        </a:p>
      </xdr:txBody>
    </xdr:sp>
    <xdr:clientData/>
  </xdr:oneCellAnchor>
  <xdr:twoCellAnchor>
    <xdr:from>
      <xdr:col>15</xdr:col>
      <xdr:colOff>92075</xdr:colOff>
      <xdr:row>41</xdr:row>
      <xdr:rowOff>35378</xdr:rowOff>
    </xdr:from>
    <xdr:to>
      <xdr:col>15</xdr:col>
      <xdr:colOff>269875</xdr:colOff>
      <xdr:row>41</xdr:row>
      <xdr:rowOff>35378</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10388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88191</xdr:rowOff>
    </xdr:from>
    <xdr:ext cx="469744" cy="259045"/>
    <xdr:sp macro="" textlink="">
      <xdr:nvSpPr>
        <xdr:cNvPr id="104" name="【図書館】&#10;一人当たり面積最大値テキスト">
          <a:extLst>
            <a:ext uri="{FF2B5EF4-FFF2-40B4-BE49-F238E27FC236}">
              <a16:creationId xmlns:a16="http://schemas.microsoft.com/office/drawing/2014/main" id="{00000000-0008-0000-0200-000068000000}"/>
            </a:ext>
          </a:extLst>
        </xdr:cNvPr>
        <xdr:cNvSpPr txBox="1"/>
      </xdr:nvSpPr>
      <xdr:spPr>
        <a:xfrm>
          <a:off x="10566400" y="54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0.091</a:t>
          </a:r>
          <a:endParaRPr kumimoji="1" lang="ja-JP" altLang="en-US" sz="1000" b="1">
            <a:latin typeface="ＭＳ Ｐゴシック"/>
          </a:endParaRPr>
        </a:p>
      </xdr:txBody>
    </xdr:sp>
    <xdr:clientData/>
  </xdr:oneCellAnchor>
  <xdr:twoCellAnchor>
    <xdr:from>
      <xdr:col>15</xdr:col>
      <xdr:colOff>92075</xdr:colOff>
      <xdr:row>32</xdr:row>
      <xdr:rowOff>141514</xdr:rowOff>
    </xdr:from>
    <xdr:to>
      <xdr:col>15</xdr:col>
      <xdr:colOff>269875</xdr:colOff>
      <xdr:row>32</xdr:row>
      <xdr:rowOff>141514</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10388600" y="562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20155</xdr:rowOff>
    </xdr:from>
    <xdr:ext cx="469744" cy="259045"/>
    <xdr:sp macro="" textlink="">
      <xdr:nvSpPr>
        <xdr:cNvPr id="106" name="【図書館】&#10;一人当たり面積平均値テキスト">
          <a:extLst>
            <a:ext uri="{FF2B5EF4-FFF2-40B4-BE49-F238E27FC236}">
              <a16:creationId xmlns:a16="http://schemas.microsoft.com/office/drawing/2014/main" id="{00000000-0008-0000-0200-00006A000000}"/>
            </a:ext>
          </a:extLst>
        </xdr:cNvPr>
        <xdr:cNvSpPr txBox="1"/>
      </xdr:nvSpPr>
      <xdr:spPr>
        <a:xfrm>
          <a:off x="10566400" y="6535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41728</xdr:rowOff>
    </xdr:from>
    <xdr:to>
      <xdr:col>15</xdr:col>
      <xdr:colOff>231775</xdr:colOff>
      <xdr:row>38</xdr:row>
      <xdr:rowOff>143328</xdr:rowOff>
    </xdr:to>
    <xdr:sp macro="" textlink="">
      <xdr:nvSpPr>
        <xdr:cNvPr id="107" name="フローチャート : 判断 106">
          <a:extLst>
            <a:ext uri="{FF2B5EF4-FFF2-40B4-BE49-F238E27FC236}">
              <a16:creationId xmlns:a16="http://schemas.microsoft.com/office/drawing/2014/main" id="{00000000-0008-0000-0200-00006B000000}"/>
            </a:ext>
          </a:extLst>
        </xdr:cNvPr>
        <xdr:cNvSpPr/>
      </xdr:nvSpPr>
      <xdr:spPr>
        <a:xfrm>
          <a:off x="10426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41728</xdr:rowOff>
    </xdr:from>
    <xdr:to>
      <xdr:col>14</xdr:col>
      <xdr:colOff>79375</xdr:colOff>
      <xdr:row>38</xdr:row>
      <xdr:rowOff>143328</xdr:rowOff>
    </xdr:to>
    <xdr:sp macro="" textlink="">
      <xdr:nvSpPr>
        <xdr:cNvPr id="108" name="フローチャート : 判断 107">
          <a:extLst>
            <a:ext uri="{FF2B5EF4-FFF2-40B4-BE49-F238E27FC236}">
              <a16:creationId xmlns:a16="http://schemas.microsoft.com/office/drawing/2014/main" id="{00000000-0008-0000-0200-00006C000000}"/>
            </a:ext>
          </a:extLst>
        </xdr:cNvPr>
        <xdr:cNvSpPr/>
      </xdr:nvSpPr>
      <xdr:spPr>
        <a:xfrm>
          <a:off x="9588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134455</xdr:rowOff>
    </xdr:from>
    <xdr:ext cx="469744" cy="259045"/>
    <xdr:sp macro="" textlink="">
      <xdr:nvSpPr>
        <xdr:cNvPr id="109" name="n_1aveValue【図書館】&#10;一人当たり面積">
          <a:extLst>
            <a:ext uri="{FF2B5EF4-FFF2-40B4-BE49-F238E27FC236}">
              <a16:creationId xmlns:a16="http://schemas.microsoft.com/office/drawing/2014/main" id="{00000000-0008-0000-0200-00006D000000}"/>
            </a:ext>
          </a:extLst>
        </xdr:cNvPr>
        <xdr:cNvSpPr txBox="1"/>
      </xdr:nvSpPr>
      <xdr:spPr>
        <a:xfrm>
          <a:off x="9391727" y="664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200-00007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36</xdr:row>
      <xdr:rowOff>90714</xdr:rowOff>
    </xdr:from>
    <xdr:to>
      <xdr:col>14</xdr:col>
      <xdr:colOff>79375</xdr:colOff>
      <xdr:row>37</xdr:row>
      <xdr:rowOff>20864</xdr:rowOff>
    </xdr:to>
    <xdr:sp macro="" textlink="">
      <xdr:nvSpPr>
        <xdr:cNvPr id="115" name="円/楕円 114">
          <a:extLst>
            <a:ext uri="{FF2B5EF4-FFF2-40B4-BE49-F238E27FC236}">
              <a16:creationId xmlns:a16="http://schemas.microsoft.com/office/drawing/2014/main" id="{00000000-0008-0000-0200-000073000000}"/>
            </a:ext>
          </a:extLst>
        </xdr:cNvPr>
        <xdr:cNvSpPr/>
      </xdr:nvSpPr>
      <xdr:spPr>
        <a:xfrm>
          <a:off x="9588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37391</xdr:rowOff>
    </xdr:from>
    <xdr:ext cx="469744" cy="259045"/>
    <xdr:sp macro="" textlink="">
      <xdr:nvSpPr>
        <xdr:cNvPr id="116" name="n_1mainValue【図書館】&#10;一人当たり面積">
          <a:extLst>
            <a:ext uri="{FF2B5EF4-FFF2-40B4-BE49-F238E27FC236}">
              <a16:creationId xmlns:a16="http://schemas.microsoft.com/office/drawing/2014/main" id="{00000000-0008-0000-0200-000074000000}"/>
            </a:ext>
          </a:extLst>
        </xdr:cNvPr>
        <xdr:cNvSpPr txBox="1"/>
      </xdr:nvSpPr>
      <xdr:spPr>
        <a:xfrm>
          <a:off x="9391727" y="603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a:extLst>
            <a:ext uri="{FF2B5EF4-FFF2-40B4-BE49-F238E27FC236}">
              <a16:creationId xmlns:a16="http://schemas.microsoft.com/office/drawing/2014/main" id="{00000000-0008-0000-0200-00007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a:extLst>
            <a:ext uri="{FF2B5EF4-FFF2-40B4-BE49-F238E27FC236}">
              <a16:creationId xmlns:a16="http://schemas.microsoft.com/office/drawing/2014/main" id="{00000000-0008-0000-0200-00007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a:extLst>
            <a:ext uri="{FF2B5EF4-FFF2-40B4-BE49-F238E27FC236}">
              <a16:creationId xmlns:a16="http://schemas.microsoft.com/office/drawing/2014/main" id="{00000000-0008-0000-0200-00007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a:extLst>
            <a:ext uri="{FF2B5EF4-FFF2-40B4-BE49-F238E27FC236}">
              <a16:creationId xmlns:a16="http://schemas.microsoft.com/office/drawing/2014/main" id="{00000000-0008-0000-0200-00007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a:extLst>
            <a:ext uri="{FF2B5EF4-FFF2-40B4-BE49-F238E27FC236}">
              <a16:creationId xmlns:a16="http://schemas.microsoft.com/office/drawing/2014/main" id="{00000000-0008-0000-0200-00007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a:extLst>
            <a:ext uri="{FF2B5EF4-FFF2-40B4-BE49-F238E27FC236}">
              <a16:creationId xmlns:a16="http://schemas.microsoft.com/office/drawing/2014/main" id="{00000000-0008-0000-0200-00007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a:extLst>
            <a:ext uri="{FF2B5EF4-FFF2-40B4-BE49-F238E27FC236}">
              <a16:creationId xmlns:a16="http://schemas.microsoft.com/office/drawing/2014/main" id="{00000000-0008-0000-0200-00007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a:extLst>
            <a:ext uri="{FF2B5EF4-FFF2-40B4-BE49-F238E27FC236}">
              <a16:creationId xmlns:a16="http://schemas.microsoft.com/office/drawing/2014/main" id="{00000000-0008-0000-0200-00007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3" name="テキスト ボックス 132">
          <a:extLst>
            <a:ext uri="{FF2B5EF4-FFF2-40B4-BE49-F238E27FC236}">
              <a16:creationId xmlns:a16="http://schemas.microsoft.com/office/drawing/2014/main" id="{00000000-0008-0000-0200-000085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5" name="テキスト ボックス 134">
          <a:extLst>
            <a:ext uri="{FF2B5EF4-FFF2-40B4-BE49-F238E27FC236}">
              <a16:creationId xmlns:a16="http://schemas.microsoft.com/office/drawing/2014/main" id="{00000000-0008-0000-0200-000087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7" name="テキスト ボックス 136">
          <a:extLst>
            <a:ext uri="{FF2B5EF4-FFF2-40B4-BE49-F238E27FC236}">
              <a16:creationId xmlns:a16="http://schemas.microsoft.com/office/drawing/2014/main" id="{00000000-0008-0000-0200-000089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9" name="テキスト ボックス 138">
          <a:extLst>
            <a:ext uri="{FF2B5EF4-FFF2-40B4-BE49-F238E27FC236}">
              <a16:creationId xmlns:a16="http://schemas.microsoft.com/office/drawing/2014/main" id="{00000000-0008-0000-0200-00008B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0" name="【体育館・プール】&#10;有形固定資産減価償却率グラフ枠">
          <a:extLst>
            <a:ext uri="{FF2B5EF4-FFF2-40B4-BE49-F238E27FC236}">
              <a16:creationId xmlns:a16="http://schemas.microsoft.com/office/drawing/2014/main" id="{00000000-0008-0000-0200-00008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123825</xdr:rowOff>
    </xdr:from>
    <xdr:to>
      <xdr:col>6</xdr:col>
      <xdr:colOff>510540</xdr:colOff>
      <xdr:row>64</xdr:row>
      <xdr:rowOff>57150</xdr:rowOff>
    </xdr:to>
    <xdr:cxnSp macro="">
      <xdr:nvCxnSpPr>
        <xdr:cNvPr id="141" name="直線コネクタ 140">
          <a:extLst>
            <a:ext uri="{FF2B5EF4-FFF2-40B4-BE49-F238E27FC236}">
              <a16:creationId xmlns:a16="http://schemas.microsoft.com/office/drawing/2014/main" id="{00000000-0008-0000-0200-00008D000000}"/>
            </a:ext>
          </a:extLst>
        </xdr:cNvPr>
        <xdr:cNvCxnSpPr/>
      </xdr:nvCxnSpPr>
      <xdr:spPr>
        <a:xfrm flipV="1">
          <a:off x="4634865" y="972502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60977</xdr:rowOff>
    </xdr:from>
    <xdr:ext cx="405111" cy="259045"/>
    <xdr:sp macro="" textlink="">
      <xdr:nvSpPr>
        <xdr:cNvPr id="142" name="【体育館・プール】&#10;有形固定資産減価償却率最小値テキスト">
          <a:extLst>
            <a:ext uri="{FF2B5EF4-FFF2-40B4-BE49-F238E27FC236}">
              <a16:creationId xmlns:a16="http://schemas.microsoft.com/office/drawing/2014/main" id="{00000000-0008-0000-0200-00008E000000}"/>
            </a:ext>
          </a:extLst>
        </xdr:cNvPr>
        <xdr:cNvSpPr txBox="1"/>
      </xdr:nvSpPr>
      <xdr:spPr>
        <a:xfrm>
          <a:off x="47244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6</xdr:col>
      <xdr:colOff>422275</xdr:colOff>
      <xdr:row>64</xdr:row>
      <xdr:rowOff>57150</xdr:rowOff>
    </xdr:from>
    <xdr:to>
      <xdr:col>6</xdr:col>
      <xdr:colOff>600075</xdr:colOff>
      <xdr:row>64</xdr:row>
      <xdr:rowOff>57150</xdr:rowOff>
    </xdr:to>
    <xdr:cxnSp macro="">
      <xdr:nvCxnSpPr>
        <xdr:cNvPr id="143" name="直線コネクタ 142">
          <a:extLst>
            <a:ext uri="{FF2B5EF4-FFF2-40B4-BE49-F238E27FC236}">
              <a16:creationId xmlns:a16="http://schemas.microsoft.com/office/drawing/2014/main" id="{00000000-0008-0000-0200-00008F000000}"/>
            </a:ext>
          </a:extLst>
        </xdr:cNvPr>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70502</xdr:rowOff>
    </xdr:from>
    <xdr:ext cx="405111" cy="259045"/>
    <xdr:sp macro="" textlink="">
      <xdr:nvSpPr>
        <xdr:cNvPr id="144" name="【体育館・プール】&#10;有形固定資産減価償却率最大値テキスト">
          <a:extLst>
            <a:ext uri="{FF2B5EF4-FFF2-40B4-BE49-F238E27FC236}">
              <a16:creationId xmlns:a16="http://schemas.microsoft.com/office/drawing/2014/main" id="{00000000-0008-0000-0200-000090000000}"/>
            </a:ext>
          </a:extLst>
        </xdr:cNvPr>
        <xdr:cNvSpPr txBox="1"/>
      </xdr:nvSpPr>
      <xdr:spPr>
        <a:xfrm>
          <a:off x="4724400" y="950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6</xdr:col>
      <xdr:colOff>422275</xdr:colOff>
      <xdr:row>56</xdr:row>
      <xdr:rowOff>123825</xdr:rowOff>
    </xdr:from>
    <xdr:to>
      <xdr:col>6</xdr:col>
      <xdr:colOff>600075</xdr:colOff>
      <xdr:row>56</xdr:row>
      <xdr:rowOff>123825</xdr:rowOff>
    </xdr:to>
    <xdr:cxnSp macro="">
      <xdr:nvCxnSpPr>
        <xdr:cNvPr id="145" name="直線コネクタ 144">
          <a:extLst>
            <a:ext uri="{FF2B5EF4-FFF2-40B4-BE49-F238E27FC236}">
              <a16:creationId xmlns:a16="http://schemas.microsoft.com/office/drawing/2014/main" id="{00000000-0008-0000-0200-000091000000}"/>
            </a:ext>
          </a:extLst>
        </xdr:cNvPr>
        <xdr:cNvCxnSpPr/>
      </xdr:nvCxnSpPr>
      <xdr:spPr>
        <a:xfrm>
          <a:off x="4546600" y="972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146702</xdr:rowOff>
    </xdr:from>
    <xdr:ext cx="405111" cy="259045"/>
    <xdr:sp macro="" textlink="">
      <xdr:nvSpPr>
        <xdr:cNvPr id="146" name="【体育館・プール】&#10;有形固定資産減価償却率平均値テキスト">
          <a:extLst>
            <a:ext uri="{FF2B5EF4-FFF2-40B4-BE49-F238E27FC236}">
              <a16:creationId xmlns:a16="http://schemas.microsoft.com/office/drawing/2014/main" id="{00000000-0008-0000-0200-000092000000}"/>
            </a:ext>
          </a:extLst>
        </xdr:cNvPr>
        <xdr:cNvSpPr txBox="1"/>
      </xdr:nvSpPr>
      <xdr:spPr>
        <a:xfrm>
          <a:off x="4724400" y="1026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168275</xdr:rowOff>
    </xdr:from>
    <xdr:to>
      <xdr:col>6</xdr:col>
      <xdr:colOff>561975</xdr:colOff>
      <xdr:row>60</xdr:row>
      <xdr:rowOff>98425</xdr:rowOff>
    </xdr:to>
    <xdr:sp macro="" textlink="">
      <xdr:nvSpPr>
        <xdr:cNvPr id="147" name="フローチャート : 判断 146">
          <a:extLst>
            <a:ext uri="{FF2B5EF4-FFF2-40B4-BE49-F238E27FC236}">
              <a16:creationId xmlns:a16="http://schemas.microsoft.com/office/drawing/2014/main" id="{00000000-0008-0000-0200-000093000000}"/>
            </a:ext>
          </a:extLst>
        </xdr:cNvPr>
        <xdr:cNvSpPr/>
      </xdr:nvSpPr>
      <xdr:spPr>
        <a:xfrm>
          <a:off x="45847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128270</xdr:rowOff>
    </xdr:from>
    <xdr:to>
      <xdr:col>5</xdr:col>
      <xdr:colOff>409575</xdr:colOff>
      <xdr:row>60</xdr:row>
      <xdr:rowOff>58420</xdr:rowOff>
    </xdr:to>
    <xdr:sp macro="" textlink="">
      <xdr:nvSpPr>
        <xdr:cNvPr id="148" name="フローチャート : 判断 147">
          <a:extLst>
            <a:ext uri="{FF2B5EF4-FFF2-40B4-BE49-F238E27FC236}">
              <a16:creationId xmlns:a16="http://schemas.microsoft.com/office/drawing/2014/main" id="{00000000-0008-0000-0200-000094000000}"/>
            </a:ext>
          </a:extLst>
        </xdr:cNvPr>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74947</xdr:rowOff>
    </xdr:from>
    <xdr:ext cx="405111" cy="259045"/>
    <xdr:sp macro="" textlink="">
      <xdr:nvSpPr>
        <xdr:cNvPr id="149" name="n_1aveValue【体育館・プール】&#10;有形固定資産減価償却率">
          <a:extLst>
            <a:ext uri="{FF2B5EF4-FFF2-40B4-BE49-F238E27FC236}">
              <a16:creationId xmlns:a16="http://schemas.microsoft.com/office/drawing/2014/main" id="{00000000-0008-0000-0200-000095000000}"/>
            </a:ext>
          </a:extLst>
        </xdr:cNvPr>
        <xdr:cNvSpPr txBox="1"/>
      </xdr:nvSpPr>
      <xdr:spPr>
        <a:xfrm>
          <a:off x="3582043"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00000000-0008-0000-0200-00009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27305</xdr:rowOff>
    </xdr:from>
    <xdr:to>
      <xdr:col>5</xdr:col>
      <xdr:colOff>409575</xdr:colOff>
      <xdr:row>60</xdr:row>
      <xdr:rowOff>128905</xdr:rowOff>
    </xdr:to>
    <xdr:sp macro="" textlink="">
      <xdr:nvSpPr>
        <xdr:cNvPr id="155" name="円/楕円 154">
          <a:extLst>
            <a:ext uri="{FF2B5EF4-FFF2-40B4-BE49-F238E27FC236}">
              <a16:creationId xmlns:a16="http://schemas.microsoft.com/office/drawing/2014/main" id="{00000000-0008-0000-0200-00009B000000}"/>
            </a:ext>
          </a:extLst>
        </xdr:cNvPr>
        <xdr:cNvSpPr/>
      </xdr:nvSpPr>
      <xdr:spPr>
        <a:xfrm>
          <a:off x="3746500" y="103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120032</xdr:rowOff>
    </xdr:from>
    <xdr:ext cx="405111" cy="259045"/>
    <xdr:sp macro="" textlink="">
      <xdr:nvSpPr>
        <xdr:cNvPr id="156" name="n_1mainValue【体育館・プール】&#10;有形固定資産減価償却率">
          <a:extLst>
            <a:ext uri="{FF2B5EF4-FFF2-40B4-BE49-F238E27FC236}">
              <a16:creationId xmlns:a16="http://schemas.microsoft.com/office/drawing/2014/main" id="{00000000-0008-0000-0200-00009C000000}"/>
            </a:ext>
          </a:extLst>
        </xdr:cNvPr>
        <xdr:cNvSpPr txBox="1"/>
      </xdr:nvSpPr>
      <xdr:spPr>
        <a:xfrm>
          <a:off x="3582043"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a:extLst>
            <a:ext uri="{FF2B5EF4-FFF2-40B4-BE49-F238E27FC236}">
              <a16:creationId xmlns:a16="http://schemas.microsoft.com/office/drawing/2014/main" id="{00000000-0008-0000-0200-00009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a:extLst>
            <a:ext uri="{FF2B5EF4-FFF2-40B4-BE49-F238E27FC236}">
              <a16:creationId xmlns:a16="http://schemas.microsoft.com/office/drawing/2014/main" id="{00000000-0008-0000-0200-0000A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a:extLst>
            <a:ext uri="{FF2B5EF4-FFF2-40B4-BE49-F238E27FC236}">
              <a16:creationId xmlns:a16="http://schemas.microsoft.com/office/drawing/2014/main" id="{00000000-0008-0000-0200-0000A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a:extLst>
            <a:ext uri="{FF2B5EF4-FFF2-40B4-BE49-F238E27FC236}">
              <a16:creationId xmlns:a16="http://schemas.microsoft.com/office/drawing/2014/main" id="{00000000-0008-0000-0200-0000A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a:extLst>
            <a:ext uri="{FF2B5EF4-FFF2-40B4-BE49-F238E27FC236}">
              <a16:creationId xmlns:a16="http://schemas.microsoft.com/office/drawing/2014/main" id="{00000000-0008-0000-0200-0000A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7" name="直線コネクタ 166">
          <a:extLst>
            <a:ext uri="{FF2B5EF4-FFF2-40B4-BE49-F238E27FC236}">
              <a16:creationId xmlns:a16="http://schemas.microsoft.com/office/drawing/2014/main" id="{00000000-0008-0000-0200-0000A7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8" name="テキスト ボックス 167">
          <a:extLst>
            <a:ext uri="{FF2B5EF4-FFF2-40B4-BE49-F238E27FC236}">
              <a16:creationId xmlns:a16="http://schemas.microsoft.com/office/drawing/2014/main" id="{00000000-0008-0000-0200-0000A8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9" name="直線コネクタ 168">
          <a:extLst>
            <a:ext uri="{FF2B5EF4-FFF2-40B4-BE49-F238E27FC236}">
              <a16:creationId xmlns:a16="http://schemas.microsoft.com/office/drawing/2014/main" id="{00000000-0008-0000-0200-0000A9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70" name="テキスト ボックス 169">
          <a:extLst>
            <a:ext uri="{FF2B5EF4-FFF2-40B4-BE49-F238E27FC236}">
              <a16:creationId xmlns:a16="http://schemas.microsoft.com/office/drawing/2014/main" id="{00000000-0008-0000-0200-0000AA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体育館・プール】&#10;一人当たり面積グラフ枠">
          <a:extLst>
            <a:ext uri="{FF2B5EF4-FFF2-40B4-BE49-F238E27FC236}">
              <a16:creationId xmlns:a16="http://schemas.microsoft.com/office/drawing/2014/main" id="{00000000-0008-0000-0200-0000B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160020</xdr:rowOff>
    </xdr:from>
    <xdr:to>
      <xdr:col>15</xdr:col>
      <xdr:colOff>180340</xdr:colOff>
      <xdr:row>63</xdr:row>
      <xdr:rowOff>20574</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flipV="1">
          <a:off x="10476865" y="9761220"/>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24401</xdr:rowOff>
    </xdr:from>
    <xdr:ext cx="469744" cy="259045"/>
    <xdr:sp macro="" textlink="">
      <xdr:nvSpPr>
        <xdr:cNvPr id="179" name="【体育館・プール】&#10;一人当たり面積最小値テキスト">
          <a:extLst>
            <a:ext uri="{FF2B5EF4-FFF2-40B4-BE49-F238E27FC236}">
              <a16:creationId xmlns:a16="http://schemas.microsoft.com/office/drawing/2014/main" id="{00000000-0008-0000-0200-0000B3000000}"/>
            </a:ext>
          </a:extLst>
        </xdr:cNvPr>
        <xdr:cNvSpPr txBox="1"/>
      </xdr:nvSpPr>
      <xdr:spPr>
        <a:xfrm>
          <a:off x="10566400" y="1082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0.066</a:t>
          </a:r>
          <a:endParaRPr kumimoji="1" lang="ja-JP" altLang="en-US" sz="1000" b="1">
            <a:latin typeface="ＭＳ Ｐゴシック"/>
          </a:endParaRPr>
        </a:p>
      </xdr:txBody>
    </xdr:sp>
    <xdr:clientData/>
  </xdr:oneCellAnchor>
  <xdr:twoCellAnchor>
    <xdr:from>
      <xdr:col>15</xdr:col>
      <xdr:colOff>92075</xdr:colOff>
      <xdr:row>63</xdr:row>
      <xdr:rowOff>20574</xdr:rowOff>
    </xdr:from>
    <xdr:to>
      <xdr:col>15</xdr:col>
      <xdr:colOff>269875</xdr:colOff>
      <xdr:row>63</xdr:row>
      <xdr:rowOff>20574</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a:off x="10388600" y="1082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106697</xdr:rowOff>
    </xdr:from>
    <xdr:ext cx="469744" cy="259045"/>
    <xdr:sp macro="" textlink="">
      <xdr:nvSpPr>
        <xdr:cNvPr id="181" name="【体育館・プール】&#10;一人当たり面積最大値テキスト">
          <a:extLst>
            <a:ext uri="{FF2B5EF4-FFF2-40B4-BE49-F238E27FC236}">
              <a16:creationId xmlns:a16="http://schemas.microsoft.com/office/drawing/2014/main" id="{00000000-0008-0000-0200-0000B5000000}"/>
            </a:ext>
          </a:extLst>
        </xdr:cNvPr>
        <xdr:cNvSpPr txBox="1"/>
      </xdr:nvSpPr>
      <xdr:spPr>
        <a:xfrm>
          <a:off x="10566400" y="953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0.530</a:t>
          </a:r>
          <a:endParaRPr kumimoji="1" lang="ja-JP" altLang="en-US" sz="1000" b="1">
            <a:latin typeface="ＭＳ Ｐゴシック"/>
          </a:endParaRPr>
        </a:p>
      </xdr:txBody>
    </xdr:sp>
    <xdr:clientData/>
  </xdr:oneCellAnchor>
  <xdr:twoCellAnchor>
    <xdr:from>
      <xdr:col>15</xdr:col>
      <xdr:colOff>92075</xdr:colOff>
      <xdr:row>56</xdr:row>
      <xdr:rowOff>160020</xdr:rowOff>
    </xdr:from>
    <xdr:to>
      <xdr:col>15</xdr:col>
      <xdr:colOff>269875</xdr:colOff>
      <xdr:row>56</xdr:row>
      <xdr:rowOff>160020</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10388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131081</xdr:rowOff>
    </xdr:from>
    <xdr:ext cx="469744" cy="259045"/>
    <xdr:sp macro="" textlink="">
      <xdr:nvSpPr>
        <xdr:cNvPr id="183" name="【体育館・プール】&#10;一人当たり面積平均値テキスト">
          <a:extLst>
            <a:ext uri="{FF2B5EF4-FFF2-40B4-BE49-F238E27FC236}">
              <a16:creationId xmlns:a16="http://schemas.microsoft.com/office/drawing/2014/main" id="{00000000-0008-0000-0200-0000B7000000}"/>
            </a:ext>
          </a:extLst>
        </xdr:cNvPr>
        <xdr:cNvSpPr txBox="1"/>
      </xdr:nvSpPr>
      <xdr:spPr>
        <a:xfrm>
          <a:off x="10566400" y="10418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152654</xdr:rowOff>
    </xdr:from>
    <xdr:to>
      <xdr:col>15</xdr:col>
      <xdr:colOff>231775</xdr:colOff>
      <xdr:row>61</xdr:row>
      <xdr:rowOff>82804</xdr:rowOff>
    </xdr:to>
    <xdr:sp macro="" textlink="">
      <xdr:nvSpPr>
        <xdr:cNvPr id="184" name="フローチャート : 判断 183">
          <a:extLst>
            <a:ext uri="{FF2B5EF4-FFF2-40B4-BE49-F238E27FC236}">
              <a16:creationId xmlns:a16="http://schemas.microsoft.com/office/drawing/2014/main" id="{00000000-0008-0000-0200-0000B8000000}"/>
            </a:ext>
          </a:extLst>
        </xdr:cNvPr>
        <xdr:cNvSpPr/>
      </xdr:nvSpPr>
      <xdr:spPr>
        <a:xfrm>
          <a:off x="10426700" y="1043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116078</xdr:rowOff>
    </xdr:from>
    <xdr:to>
      <xdr:col>14</xdr:col>
      <xdr:colOff>79375</xdr:colOff>
      <xdr:row>61</xdr:row>
      <xdr:rowOff>46228</xdr:rowOff>
    </xdr:to>
    <xdr:sp macro="" textlink="">
      <xdr:nvSpPr>
        <xdr:cNvPr id="185" name="フローチャート : 判断 184">
          <a:extLst>
            <a:ext uri="{FF2B5EF4-FFF2-40B4-BE49-F238E27FC236}">
              <a16:creationId xmlns:a16="http://schemas.microsoft.com/office/drawing/2014/main" id="{00000000-0008-0000-0200-0000B9000000}"/>
            </a:ext>
          </a:extLst>
        </xdr:cNvPr>
        <xdr:cNvSpPr/>
      </xdr:nvSpPr>
      <xdr:spPr>
        <a:xfrm>
          <a:off x="9588500" y="104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37355</xdr:rowOff>
    </xdr:from>
    <xdr:ext cx="469744" cy="259045"/>
    <xdr:sp macro="" textlink="">
      <xdr:nvSpPr>
        <xdr:cNvPr id="186" name="n_1aveValue【体育館・プール】&#10;一人当たり面積">
          <a:extLst>
            <a:ext uri="{FF2B5EF4-FFF2-40B4-BE49-F238E27FC236}">
              <a16:creationId xmlns:a16="http://schemas.microsoft.com/office/drawing/2014/main" id="{00000000-0008-0000-0200-0000BA000000}"/>
            </a:ext>
          </a:extLst>
        </xdr:cNvPr>
        <xdr:cNvSpPr txBox="1"/>
      </xdr:nvSpPr>
      <xdr:spPr>
        <a:xfrm>
          <a:off x="9391727" y="104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00000000-0008-0000-0200-0000BF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55</xdr:row>
      <xdr:rowOff>72644</xdr:rowOff>
    </xdr:from>
    <xdr:to>
      <xdr:col>14</xdr:col>
      <xdr:colOff>79375</xdr:colOff>
      <xdr:row>56</xdr:row>
      <xdr:rowOff>2794</xdr:rowOff>
    </xdr:to>
    <xdr:sp macro="" textlink="">
      <xdr:nvSpPr>
        <xdr:cNvPr id="192" name="円/楕円 191">
          <a:extLst>
            <a:ext uri="{FF2B5EF4-FFF2-40B4-BE49-F238E27FC236}">
              <a16:creationId xmlns:a16="http://schemas.microsoft.com/office/drawing/2014/main" id="{00000000-0008-0000-0200-0000C0000000}"/>
            </a:ext>
          </a:extLst>
        </xdr:cNvPr>
        <xdr:cNvSpPr/>
      </xdr:nvSpPr>
      <xdr:spPr>
        <a:xfrm>
          <a:off x="9588500" y="950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54</xdr:row>
      <xdr:rowOff>19321</xdr:rowOff>
    </xdr:from>
    <xdr:ext cx="469744" cy="259045"/>
    <xdr:sp macro="" textlink="">
      <xdr:nvSpPr>
        <xdr:cNvPr id="193" name="n_1mainValue【体育館・プール】&#10;一人当たり面積">
          <a:extLst>
            <a:ext uri="{FF2B5EF4-FFF2-40B4-BE49-F238E27FC236}">
              <a16:creationId xmlns:a16="http://schemas.microsoft.com/office/drawing/2014/main" id="{00000000-0008-0000-0200-0000C1000000}"/>
            </a:ext>
          </a:extLst>
        </xdr:cNvPr>
        <xdr:cNvSpPr txBox="1"/>
      </xdr:nvSpPr>
      <xdr:spPr>
        <a:xfrm>
          <a:off x="9391727" y="9277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0.621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a:extLst>
            <a:ext uri="{FF2B5EF4-FFF2-40B4-BE49-F238E27FC236}">
              <a16:creationId xmlns:a16="http://schemas.microsoft.com/office/drawing/2014/main" id="{00000000-0008-0000-0200-0000C2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a:extLst>
            <a:ext uri="{FF2B5EF4-FFF2-40B4-BE49-F238E27FC236}">
              <a16:creationId xmlns:a16="http://schemas.microsoft.com/office/drawing/2014/main" id="{00000000-0008-0000-0200-0000C3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a:extLst>
            <a:ext uri="{FF2B5EF4-FFF2-40B4-BE49-F238E27FC236}">
              <a16:creationId xmlns:a16="http://schemas.microsoft.com/office/drawing/2014/main" id="{00000000-0008-0000-0200-0000C4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a:extLst>
            <a:ext uri="{FF2B5EF4-FFF2-40B4-BE49-F238E27FC236}">
              <a16:creationId xmlns:a16="http://schemas.microsoft.com/office/drawing/2014/main" id="{00000000-0008-0000-0200-0000C5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a:extLst>
            <a:ext uri="{FF2B5EF4-FFF2-40B4-BE49-F238E27FC236}">
              <a16:creationId xmlns:a16="http://schemas.microsoft.com/office/drawing/2014/main" id="{00000000-0008-0000-0200-0000C6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a:extLst>
            <a:ext uri="{FF2B5EF4-FFF2-40B4-BE49-F238E27FC236}">
              <a16:creationId xmlns:a16="http://schemas.microsoft.com/office/drawing/2014/main" id="{00000000-0008-0000-0200-0000C7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a:extLst>
            <a:ext uri="{FF2B5EF4-FFF2-40B4-BE49-F238E27FC236}">
              <a16:creationId xmlns:a16="http://schemas.microsoft.com/office/drawing/2014/main" id="{00000000-0008-0000-0200-0000C8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a:extLst>
            <a:ext uri="{FF2B5EF4-FFF2-40B4-BE49-F238E27FC236}">
              <a16:creationId xmlns:a16="http://schemas.microsoft.com/office/drawing/2014/main" id="{00000000-0008-0000-0200-0000C9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02" name="正方形/長方形 201">
          <a:extLst>
            <a:ext uri="{FF2B5EF4-FFF2-40B4-BE49-F238E27FC236}">
              <a16:creationId xmlns:a16="http://schemas.microsoft.com/office/drawing/2014/main" id="{00000000-0008-0000-0200-0000CA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03" name="正方形/長方形 202">
          <a:extLst>
            <a:ext uri="{FF2B5EF4-FFF2-40B4-BE49-F238E27FC236}">
              <a16:creationId xmlns:a16="http://schemas.microsoft.com/office/drawing/2014/main" id="{00000000-0008-0000-0200-0000CB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4" name="正方形/長方形 203">
          <a:extLst>
            <a:ext uri="{FF2B5EF4-FFF2-40B4-BE49-F238E27FC236}">
              <a16:creationId xmlns:a16="http://schemas.microsoft.com/office/drawing/2014/main" id="{00000000-0008-0000-0200-0000CC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6" name="正方形/長方形 215">
          <a:extLst>
            <a:ext uri="{FF2B5EF4-FFF2-40B4-BE49-F238E27FC236}">
              <a16:creationId xmlns:a16="http://schemas.microsoft.com/office/drawing/2014/main" id="{00000000-0008-0000-0200-0000D8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7" name="正方形/長方形 216">
          <a:extLst>
            <a:ext uri="{FF2B5EF4-FFF2-40B4-BE49-F238E27FC236}">
              <a16:creationId xmlns:a16="http://schemas.microsoft.com/office/drawing/2014/main" id="{00000000-0008-0000-0200-0000D9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8" name="正方形/長方形 217">
          <a:extLst>
            <a:ext uri="{FF2B5EF4-FFF2-40B4-BE49-F238E27FC236}">
              <a16:creationId xmlns:a16="http://schemas.microsoft.com/office/drawing/2014/main" id="{00000000-0008-0000-0200-0000DA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9" name="正方形/長方形 218">
          <a:extLst>
            <a:ext uri="{FF2B5EF4-FFF2-40B4-BE49-F238E27FC236}">
              <a16:creationId xmlns:a16="http://schemas.microsoft.com/office/drawing/2014/main" id="{00000000-0008-0000-0200-0000DB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20" name="正方形/長方形 219">
          <a:extLst>
            <a:ext uri="{FF2B5EF4-FFF2-40B4-BE49-F238E27FC236}">
              <a16:creationId xmlns:a16="http://schemas.microsoft.com/office/drawing/2014/main" id="{00000000-0008-0000-0200-0000DC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21" name="正方形/長方形 220">
          <a:extLst>
            <a:ext uri="{FF2B5EF4-FFF2-40B4-BE49-F238E27FC236}">
              <a16:creationId xmlns:a16="http://schemas.microsoft.com/office/drawing/2014/main" id="{00000000-0008-0000-0200-0000DD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22" name="正方形/長方形 221">
          <a:extLst>
            <a:ext uri="{FF2B5EF4-FFF2-40B4-BE49-F238E27FC236}">
              <a16:creationId xmlns:a16="http://schemas.microsoft.com/office/drawing/2014/main" id="{00000000-0008-0000-0200-0000DE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23" name="正方形/長方形 222">
          <a:extLst>
            <a:ext uri="{FF2B5EF4-FFF2-40B4-BE49-F238E27FC236}">
              <a16:creationId xmlns:a16="http://schemas.microsoft.com/office/drawing/2014/main" id="{00000000-0008-0000-0200-0000DF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30" name="正方形/長方形 229">
          <a:extLst>
            <a:ext uri="{FF2B5EF4-FFF2-40B4-BE49-F238E27FC236}">
              <a16:creationId xmlns:a16="http://schemas.microsoft.com/office/drawing/2014/main" id="{00000000-0008-0000-0200-0000E6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31" name="正方形/長方形 230">
          <a:extLst>
            <a:ext uri="{FF2B5EF4-FFF2-40B4-BE49-F238E27FC236}">
              <a16:creationId xmlns:a16="http://schemas.microsoft.com/office/drawing/2014/main" id="{00000000-0008-0000-0200-0000E7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32" name="正方形/長方形 231">
          <a:extLst>
            <a:ext uri="{FF2B5EF4-FFF2-40B4-BE49-F238E27FC236}">
              <a16:creationId xmlns:a16="http://schemas.microsoft.com/office/drawing/2014/main" id="{00000000-0008-0000-0200-0000E8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3" name="正方形/長方形 232">
          <a:extLst>
            <a:ext uri="{FF2B5EF4-FFF2-40B4-BE49-F238E27FC236}">
              <a16:creationId xmlns:a16="http://schemas.microsoft.com/office/drawing/2014/main" id="{00000000-0008-0000-0200-0000E900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34" name="正方形/長方形 233">
          <a:extLst>
            <a:ext uri="{FF2B5EF4-FFF2-40B4-BE49-F238E27FC236}">
              <a16:creationId xmlns:a16="http://schemas.microsoft.com/office/drawing/2014/main" id="{00000000-0008-0000-0200-0000EA00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35" name="正方形/長方形 234">
          <a:extLst>
            <a:ext uri="{FF2B5EF4-FFF2-40B4-BE49-F238E27FC236}">
              <a16:creationId xmlns:a16="http://schemas.microsoft.com/office/drawing/2014/main" id="{00000000-0008-0000-0200-0000EB00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36" name="正方形/長方形 235">
          <a:extLst>
            <a:ext uri="{FF2B5EF4-FFF2-40B4-BE49-F238E27FC236}">
              <a16:creationId xmlns:a16="http://schemas.microsoft.com/office/drawing/2014/main" id="{00000000-0008-0000-0200-0000EC00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37" name="正方形/長方形 236">
          <a:extLst>
            <a:ext uri="{FF2B5EF4-FFF2-40B4-BE49-F238E27FC236}">
              <a16:creationId xmlns:a16="http://schemas.microsoft.com/office/drawing/2014/main" id="{00000000-0008-0000-0200-0000ED00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38" name="正方形/長方形 237">
          <a:extLst>
            <a:ext uri="{FF2B5EF4-FFF2-40B4-BE49-F238E27FC236}">
              <a16:creationId xmlns:a16="http://schemas.microsoft.com/office/drawing/2014/main" id="{00000000-0008-0000-0200-0000EE00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39" name="正方形/長方形 238">
          <a:extLst>
            <a:ext uri="{FF2B5EF4-FFF2-40B4-BE49-F238E27FC236}">
              <a16:creationId xmlns:a16="http://schemas.microsoft.com/office/drawing/2014/main" id="{00000000-0008-0000-0200-0000EF00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40" name="正方形/長方形 239">
          <a:extLst>
            <a:ext uri="{FF2B5EF4-FFF2-40B4-BE49-F238E27FC236}">
              <a16:creationId xmlns:a16="http://schemas.microsoft.com/office/drawing/2014/main" id="{00000000-0008-0000-0200-0000F000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29,861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41" name="正方形/長方形 240">
          <a:extLst>
            <a:ext uri="{FF2B5EF4-FFF2-40B4-BE49-F238E27FC236}">
              <a16:creationId xmlns:a16="http://schemas.microsoft.com/office/drawing/2014/main" id="{00000000-0008-0000-0200-0000F100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42" name="正方形/長方形 241">
          <a:extLst>
            <a:ext uri="{FF2B5EF4-FFF2-40B4-BE49-F238E27FC236}">
              <a16:creationId xmlns:a16="http://schemas.microsoft.com/office/drawing/2014/main" id="{00000000-0008-0000-0200-0000F200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43" name="正方形/長方形 242">
          <a:extLst>
            <a:ext uri="{FF2B5EF4-FFF2-40B4-BE49-F238E27FC236}">
              <a16:creationId xmlns:a16="http://schemas.microsoft.com/office/drawing/2014/main" id="{00000000-0008-0000-0200-0000F300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44" name="正方形/長方形 243">
          <a:extLst>
            <a:ext uri="{FF2B5EF4-FFF2-40B4-BE49-F238E27FC236}">
              <a16:creationId xmlns:a16="http://schemas.microsoft.com/office/drawing/2014/main" id="{00000000-0008-0000-0200-0000F400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45" name="正方形/長方形 244">
          <a:extLst>
            <a:ext uri="{FF2B5EF4-FFF2-40B4-BE49-F238E27FC236}">
              <a16:creationId xmlns:a16="http://schemas.microsoft.com/office/drawing/2014/main" id="{00000000-0008-0000-0200-0000F500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46" name="正方形/長方形 245">
          <a:extLst>
            <a:ext uri="{FF2B5EF4-FFF2-40B4-BE49-F238E27FC236}">
              <a16:creationId xmlns:a16="http://schemas.microsoft.com/office/drawing/2014/main" id="{00000000-0008-0000-0200-0000F600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47" name="正方形/長方形 246">
          <a:extLst>
            <a:ext uri="{FF2B5EF4-FFF2-40B4-BE49-F238E27FC236}">
              <a16:creationId xmlns:a16="http://schemas.microsoft.com/office/drawing/2014/main" id="{00000000-0008-0000-0200-0000F700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8" name="正方形/長方形 247">
          <a:extLst>
            <a:ext uri="{FF2B5EF4-FFF2-40B4-BE49-F238E27FC236}">
              <a16:creationId xmlns:a16="http://schemas.microsoft.com/office/drawing/2014/main" id="{00000000-0008-0000-0200-0000F800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9" name="正方形/長方形 248">
          <a:extLst>
            <a:ext uri="{FF2B5EF4-FFF2-40B4-BE49-F238E27FC236}">
              <a16:creationId xmlns:a16="http://schemas.microsoft.com/office/drawing/2014/main" id="{00000000-0008-0000-0200-0000F900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50" name="テキスト ボックス 249">
          <a:extLst>
            <a:ext uri="{FF2B5EF4-FFF2-40B4-BE49-F238E27FC236}">
              <a16:creationId xmlns:a16="http://schemas.microsoft.com/office/drawing/2014/main" id="{00000000-0008-0000-0200-0000FA00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52" name="テキスト ボックス 251">
          <a:extLst>
            <a:ext uri="{FF2B5EF4-FFF2-40B4-BE49-F238E27FC236}">
              <a16:creationId xmlns:a16="http://schemas.microsoft.com/office/drawing/2014/main" id="{00000000-0008-0000-0200-0000FC00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256" name="テキスト ボックス 255">
          <a:extLst>
            <a:ext uri="{FF2B5EF4-FFF2-40B4-BE49-F238E27FC236}">
              <a16:creationId xmlns:a16="http://schemas.microsoft.com/office/drawing/2014/main" id="{00000000-0008-0000-0200-000000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259" name="直線コネクタ 258">
          <a:extLst>
            <a:ext uri="{FF2B5EF4-FFF2-40B4-BE49-F238E27FC236}">
              <a16:creationId xmlns:a16="http://schemas.microsoft.com/office/drawing/2014/main" id="{00000000-0008-0000-0200-000003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261" name="直線コネクタ 260">
          <a:extLst>
            <a:ext uri="{FF2B5EF4-FFF2-40B4-BE49-F238E27FC236}">
              <a16:creationId xmlns:a16="http://schemas.microsoft.com/office/drawing/2014/main" id="{00000000-0008-0000-0200-000005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263" name="直線コネクタ 262">
          <a:extLst>
            <a:ext uri="{FF2B5EF4-FFF2-40B4-BE49-F238E27FC236}">
              <a16:creationId xmlns:a16="http://schemas.microsoft.com/office/drawing/2014/main" id="{00000000-0008-0000-0200-000007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66" name="テキスト ボックス 265">
          <a:extLst>
            <a:ext uri="{FF2B5EF4-FFF2-40B4-BE49-F238E27FC236}">
              <a16:creationId xmlns:a16="http://schemas.microsoft.com/office/drawing/2014/main" id="{00000000-0008-0000-0200-00000A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67" name="【保健センター・保健所】&#10;有形固定資産減価償却率グラフ枠">
          <a:extLst>
            <a:ext uri="{FF2B5EF4-FFF2-40B4-BE49-F238E27FC236}">
              <a16:creationId xmlns:a16="http://schemas.microsoft.com/office/drawing/2014/main" id="{00000000-0008-0000-0200-00000B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84909</xdr:rowOff>
    </xdr:from>
    <xdr:to>
      <xdr:col>23</xdr:col>
      <xdr:colOff>516889</xdr:colOff>
      <xdr:row>62</xdr:row>
      <xdr:rowOff>146957</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flipV="1">
          <a:off x="16318864" y="9686109"/>
          <a:ext cx="0" cy="1090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150784</xdr:rowOff>
    </xdr:from>
    <xdr:ext cx="405111" cy="259045"/>
    <xdr:sp macro="" textlink="">
      <xdr:nvSpPr>
        <xdr:cNvPr id="269" name="【保健センター・保健所】&#10;有形固定資産減価償却率最小値テキスト">
          <a:extLst>
            <a:ext uri="{FF2B5EF4-FFF2-40B4-BE49-F238E27FC236}">
              <a16:creationId xmlns:a16="http://schemas.microsoft.com/office/drawing/2014/main" id="{00000000-0008-0000-0200-00000D010000}"/>
            </a:ext>
          </a:extLst>
        </xdr:cNvPr>
        <xdr:cNvSpPr txBox="1"/>
      </xdr:nvSpPr>
      <xdr:spPr>
        <a:xfrm>
          <a:off x="16408400" y="10780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62</xdr:row>
      <xdr:rowOff>146957</xdr:rowOff>
    </xdr:from>
    <xdr:to>
      <xdr:col>23</xdr:col>
      <xdr:colOff>606425</xdr:colOff>
      <xdr:row>62</xdr:row>
      <xdr:rowOff>146957</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a:off x="16230600" y="1077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31586</xdr:rowOff>
    </xdr:from>
    <xdr:ext cx="405111" cy="259045"/>
    <xdr:sp macro="" textlink="">
      <xdr:nvSpPr>
        <xdr:cNvPr id="271" name="【保健センター・保健所】&#10;有形固定資産減価償却率最大値テキスト">
          <a:extLst>
            <a:ext uri="{FF2B5EF4-FFF2-40B4-BE49-F238E27FC236}">
              <a16:creationId xmlns:a16="http://schemas.microsoft.com/office/drawing/2014/main" id="{00000000-0008-0000-0200-00000F010000}"/>
            </a:ext>
          </a:extLst>
        </xdr:cNvPr>
        <xdr:cNvSpPr txBox="1"/>
      </xdr:nvSpPr>
      <xdr:spPr>
        <a:xfrm>
          <a:off x="16408400" y="9461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23</xdr:col>
      <xdr:colOff>428625</xdr:colOff>
      <xdr:row>56</xdr:row>
      <xdr:rowOff>84909</xdr:rowOff>
    </xdr:from>
    <xdr:to>
      <xdr:col>23</xdr:col>
      <xdr:colOff>606425</xdr:colOff>
      <xdr:row>56</xdr:row>
      <xdr:rowOff>84909</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a:off x="16230600" y="9686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51724</xdr:rowOff>
    </xdr:from>
    <xdr:ext cx="405111" cy="259045"/>
    <xdr:sp macro="" textlink="">
      <xdr:nvSpPr>
        <xdr:cNvPr id="273" name="【保健センター・保健所】&#10;有形固定資産減価償却率平均値テキスト">
          <a:extLst>
            <a:ext uri="{FF2B5EF4-FFF2-40B4-BE49-F238E27FC236}">
              <a16:creationId xmlns:a16="http://schemas.microsoft.com/office/drawing/2014/main" id="{00000000-0008-0000-0200-000011010000}"/>
            </a:ext>
          </a:extLst>
        </xdr:cNvPr>
        <xdr:cNvSpPr txBox="1"/>
      </xdr:nvSpPr>
      <xdr:spPr>
        <a:xfrm>
          <a:off x="16408400" y="1033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73297</xdr:rowOff>
    </xdr:from>
    <xdr:to>
      <xdr:col>23</xdr:col>
      <xdr:colOff>568325</xdr:colOff>
      <xdr:row>61</xdr:row>
      <xdr:rowOff>3447</xdr:rowOff>
    </xdr:to>
    <xdr:sp macro="" textlink="">
      <xdr:nvSpPr>
        <xdr:cNvPr id="274" name="フローチャート : 判断 273">
          <a:extLst>
            <a:ext uri="{FF2B5EF4-FFF2-40B4-BE49-F238E27FC236}">
              <a16:creationId xmlns:a16="http://schemas.microsoft.com/office/drawing/2014/main" id="{00000000-0008-0000-0200-000012010000}"/>
            </a:ext>
          </a:extLst>
        </xdr:cNvPr>
        <xdr:cNvSpPr/>
      </xdr:nvSpPr>
      <xdr:spPr>
        <a:xfrm>
          <a:off x="16268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164737</xdr:rowOff>
    </xdr:from>
    <xdr:to>
      <xdr:col>22</xdr:col>
      <xdr:colOff>415925</xdr:colOff>
      <xdr:row>61</xdr:row>
      <xdr:rowOff>94887</xdr:rowOff>
    </xdr:to>
    <xdr:sp macro="" textlink="">
      <xdr:nvSpPr>
        <xdr:cNvPr id="275" name="フローチャート : 判断 274">
          <a:extLst>
            <a:ext uri="{FF2B5EF4-FFF2-40B4-BE49-F238E27FC236}">
              <a16:creationId xmlns:a16="http://schemas.microsoft.com/office/drawing/2014/main" id="{00000000-0008-0000-0200-000013010000}"/>
            </a:ext>
          </a:extLst>
        </xdr:cNvPr>
        <xdr:cNvSpPr/>
      </xdr:nvSpPr>
      <xdr:spPr>
        <a:xfrm>
          <a:off x="15430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111414</xdr:rowOff>
    </xdr:from>
    <xdr:ext cx="405111" cy="259045"/>
    <xdr:sp macro="" textlink="">
      <xdr:nvSpPr>
        <xdr:cNvPr id="276" name="n_1aveValue【保健センター・保健所】&#10;有形固定資産減価償却率">
          <a:extLst>
            <a:ext uri="{FF2B5EF4-FFF2-40B4-BE49-F238E27FC236}">
              <a16:creationId xmlns:a16="http://schemas.microsoft.com/office/drawing/2014/main" id="{00000000-0008-0000-0200-000014010000}"/>
            </a:ext>
          </a:extLst>
        </xdr:cNvPr>
        <xdr:cNvSpPr txBox="1"/>
      </xdr:nvSpPr>
      <xdr:spPr>
        <a:xfrm>
          <a:off x="15266043"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120650</xdr:rowOff>
    </xdr:from>
    <xdr:to>
      <xdr:col>22</xdr:col>
      <xdr:colOff>415925</xdr:colOff>
      <xdr:row>64</xdr:row>
      <xdr:rowOff>50800</xdr:rowOff>
    </xdr:to>
    <xdr:sp macro="" textlink="">
      <xdr:nvSpPr>
        <xdr:cNvPr id="282" name="円/楕円 281">
          <a:extLst>
            <a:ext uri="{FF2B5EF4-FFF2-40B4-BE49-F238E27FC236}">
              <a16:creationId xmlns:a16="http://schemas.microsoft.com/office/drawing/2014/main" id="{00000000-0008-0000-0200-00001A010000}"/>
            </a:ext>
          </a:extLst>
        </xdr:cNvPr>
        <xdr:cNvSpPr/>
      </xdr:nvSpPr>
      <xdr:spPr>
        <a:xfrm>
          <a:off x="15430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64</xdr:row>
      <xdr:rowOff>41927</xdr:rowOff>
    </xdr:from>
    <xdr:ext cx="405111" cy="259045"/>
    <xdr:sp macro="" textlink="">
      <xdr:nvSpPr>
        <xdr:cNvPr id="283" name="n_1mainValue【保健センター・保健所】&#10;有形固定資産減価償却率">
          <a:extLst>
            <a:ext uri="{FF2B5EF4-FFF2-40B4-BE49-F238E27FC236}">
              <a16:creationId xmlns:a16="http://schemas.microsoft.com/office/drawing/2014/main" id="{00000000-0008-0000-0200-00001B010000}"/>
            </a:ext>
          </a:extLst>
        </xdr:cNvPr>
        <xdr:cNvSpPr txBox="1"/>
      </xdr:nvSpPr>
      <xdr:spPr>
        <a:xfrm>
          <a:off x="15266043"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89" name="正方形/長方形 288">
          <a:extLst>
            <a:ext uri="{FF2B5EF4-FFF2-40B4-BE49-F238E27FC236}">
              <a16:creationId xmlns:a16="http://schemas.microsoft.com/office/drawing/2014/main" id="{00000000-0008-0000-0200-000021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90" name="正方形/長方形 289">
          <a:extLst>
            <a:ext uri="{FF2B5EF4-FFF2-40B4-BE49-F238E27FC236}">
              <a16:creationId xmlns:a16="http://schemas.microsoft.com/office/drawing/2014/main" id="{00000000-0008-0000-0200-000022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91" name="正方形/長方形 290">
          <a:extLst>
            <a:ext uri="{FF2B5EF4-FFF2-40B4-BE49-F238E27FC236}">
              <a16:creationId xmlns:a16="http://schemas.microsoft.com/office/drawing/2014/main" id="{00000000-0008-0000-0200-000023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04" name="【保健センター・保健所】&#10;一人当たり面積グラフ枠">
          <a:extLst>
            <a:ext uri="{FF2B5EF4-FFF2-40B4-BE49-F238E27FC236}">
              <a16:creationId xmlns:a16="http://schemas.microsoft.com/office/drawing/2014/main" id="{00000000-0008-0000-0200-000030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41148</xdr:rowOff>
    </xdr:from>
    <xdr:to>
      <xdr:col>32</xdr:col>
      <xdr:colOff>186689</xdr:colOff>
      <xdr:row>63</xdr:row>
      <xdr:rowOff>130302</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flipV="1">
          <a:off x="22160864" y="9642348"/>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134129</xdr:rowOff>
    </xdr:from>
    <xdr:ext cx="469744" cy="259045"/>
    <xdr:sp macro="" textlink="">
      <xdr:nvSpPr>
        <xdr:cNvPr id="306" name="【保健センター・保健所】&#10;一人当たり面積最小値テキスト">
          <a:extLst>
            <a:ext uri="{FF2B5EF4-FFF2-40B4-BE49-F238E27FC236}">
              <a16:creationId xmlns:a16="http://schemas.microsoft.com/office/drawing/2014/main" id="{00000000-0008-0000-0200-000032010000}"/>
            </a:ext>
          </a:extLst>
        </xdr:cNvPr>
        <xdr:cNvSpPr txBox="1"/>
      </xdr:nvSpPr>
      <xdr:spPr>
        <a:xfrm>
          <a:off x="22250400" y="1093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32</xdr:col>
      <xdr:colOff>98425</xdr:colOff>
      <xdr:row>63</xdr:row>
      <xdr:rowOff>130302</xdr:rowOff>
    </xdr:from>
    <xdr:to>
      <xdr:col>32</xdr:col>
      <xdr:colOff>276225</xdr:colOff>
      <xdr:row>63</xdr:row>
      <xdr:rowOff>130302</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22072600" y="1093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159275</xdr:rowOff>
    </xdr:from>
    <xdr:ext cx="469744" cy="259045"/>
    <xdr:sp macro="" textlink="">
      <xdr:nvSpPr>
        <xdr:cNvPr id="308" name="【保健センター・保健所】&#10;一人当たり面積最大値テキスト">
          <a:extLst>
            <a:ext uri="{FF2B5EF4-FFF2-40B4-BE49-F238E27FC236}">
              <a16:creationId xmlns:a16="http://schemas.microsoft.com/office/drawing/2014/main" id="{00000000-0008-0000-0200-000034010000}"/>
            </a:ext>
          </a:extLst>
        </xdr:cNvPr>
        <xdr:cNvSpPr txBox="1"/>
      </xdr:nvSpPr>
      <xdr:spPr>
        <a:xfrm>
          <a:off x="22250400" y="941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0.291</a:t>
          </a:r>
          <a:endParaRPr kumimoji="1" lang="ja-JP" altLang="en-US" sz="1000" b="1">
            <a:latin typeface="ＭＳ Ｐゴシック"/>
          </a:endParaRPr>
        </a:p>
      </xdr:txBody>
    </xdr:sp>
    <xdr:clientData/>
  </xdr:oneCellAnchor>
  <xdr:twoCellAnchor>
    <xdr:from>
      <xdr:col>32</xdr:col>
      <xdr:colOff>98425</xdr:colOff>
      <xdr:row>56</xdr:row>
      <xdr:rowOff>41148</xdr:rowOff>
    </xdr:from>
    <xdr:to>
      <xdr:col>32</xdr:col>
      <xdr:colOff>276225</xdr:colOff>
      <xdr:row>56</xdr:row>
      <xdr:rowOff>41148</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22072600" y="964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167657</xdr:rowOff>
    </xdr:from>
    <xdr:ext cx="469744" cy="259045"/>
    <xdr:sp macro="" textlink="">
      <xdr:nvSpPr>
        <xdr:cNvPr id="310" name="【保健センター・保健所】&#10;一人当たり面積平均値テキスト">
          <a:extLst>
            <a:ext uri="{FF2B5EF4-FFF2-40B4-BE49-F238E27FC236}">
              <a16:creationId xmlns:a16="http://schemas.microsoft.com/office/drawing/2014/main" id="{00000000-0008-0000-0200-000036010000}"/>
            </a:ext>
          </a:extLst>
        </xdr:cNvPr>
        <xdr:cNvSpPr txBox="1"/>
      </xdr:nvSpPr>
      <xdr:spPr>
        <a:xfrm>
          <a:off x="222504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0.060</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17780</xdr:rowOff>
    </xdr:from>
    <xdr:to>
      <xdr:col>32</xdr:col>
      <xdr:colOff>238125</xdr:colOff>
      <xdr:row>62</xdr:row>
      <xdr:rowOff>119380</xdr:rowOff>
    </xdr:to>
    <xdr:sp macro="" textlink="">
      <xdr:nvSpPr>
        <xdr:cNvPr id="311" name="フローチャート : 判断 310">
          <a:extLst>
            <a:ext uri="{FF2B5EF4-FFF2-40B4-BE49-F238E27FC236}">
              <a16:creationId xmlns:a16="http://schemas.microsoft.com/office/drawing/2014/main" id="{00000000-0008-0000-0200-000037010000}"/>
            </a:ext>
          </a:extLst>
        </xdr:cNvPr>
        <xdr:cNvSpPr/>
      </xdr:nvSpPr>
      <xdr:spPr>
        <a:xfrm>
          <a:off x="22110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161798</xdr:rowOff>
    </xdr:from>
    <xdr:to>
      <xdr:col>31</xdr:col>
      <xdr:colOff>85725</xdr:colOff>
      <xdr:row>62</xdr:row>
      <xdr:rowOff>91948</xdr:rowOff>
    </xdr:to>
    <xdr:sp macro="" textlink="">
      <xdr:nvSpPr>
        <xdr:cNvPr id="312" name="フローチャート : 判断 311">
          <a:extLst>
            <a:ext uri="{FF2B5EF4-FFF2-40B4-BE49-F238E27FC236}">
              <a16:creationId xmlns:a16="http://schemas.microsoft.com/office/drawing/2014/main" id="{00000000-0008-0000-0200-000038010000}"/>
            </a:ext>
          </a:extLst>
        </xdr:cNvPr>
        <xdr:cNvSpPr/>
      </xdr:nvSpPr>
      <xdr:spPr>
        <a:xfrm>
          <a:off x="21272500" y="1062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108475</xdr:rowOff>
    </xdr:from>
    <xdr:ext cx="469744" cy="259045"/>
    <xdr:sp macro="" textlink="">
      <xdr:nvSpPr>
        <xdr:cNvPr id="313" name="n_1aveValue【保健センター・保健所】&#10;一人当たり面積">
          <a:extLst>
            <a:ext uri="{FF2B5EF4-FFF2-40B4-BE49-F238E27FC236}">
              <a16:creationId xmlns:a16="http://schemas.microsoft.com/office/drawing/2014/main" id="{00000000-0008-0000-0200-000039010000}"/>
            </a:ext>
          </a:extLst>
        </xdr:cNvPr>
        <xdr:cNvSpPr txBox="1"/>
      </xdr:nvSpPr>
      <xdr:spPr>
        <a:xfrm>
          <a:off x="21075727" y="1039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132080</xdr:rowOff>
    </xdr:from>
    <xdr:to>
      <xdr:col>31</xdr:col>
      <xdr:colOff>85725</xdr:colOff>
      <xdr:row>63</xdr:row>
      <xdr:rowOff>62230</xdr:rowOff>
    </xdr:to>
    <xdr:sp macro="" textlink="">
      <xdr:nvSpPr>
        <xdr:cNvPr id="319" name="円/楕円 318">
          <a:extLst>
            <a:ext uri="{FF2B5EF4-FFF2-40B4-BE49-F238E27FC236}">
              <a16:creationId xmlns:a16="http://schemas.microsoft.com/office/drawing/2014/main" id="{00000000-0008-0000-0200-00003F010000}"/>
            </a:ext>
          </a:extLst>
        </xdr:cNvPr>
        <xdr:cNvSpPr/>
      </xdr:nvSpPr>
      <xdr:spPr>
        <a:xfrm>
          <a:off x="21272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53357</xdr:rowOff>
    </xdr:from>
    <xdr:ext cx="469744" cy="259045"/>
    <xdr:sp macro="" textlink="">
      <xdr:nvSpPr>
        <xdr:cNvPr id="320" name="n_1mainValue【保健センター・保健所】&#10;一人当たり面積">
          <a:extLst>
            <a:ext uri="{FF2B5EF4-FFF2-40B4-BE49-F238E27FC236}">
              <a16:creationId xmlns:a16="http://schemas.microsoft.com/office/drawing/2014/main" id="{00000000-0008-0000-0200-000040010000}"/>
            </a:ext>
          </a:extLst>
        </xdr:cNvPr>
        <xdr:cNvSpPr txBox="1"/>
      </xdr:nvSpPr>
      <xdr:spPr>
        <a:xfrm>
          <a:off x="210757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44" name="【消防施設】&#10;有形固定資産減価償却率グラフ枠">
          <a:extLst>
            <a:ext uri="{FF2B5EF4-FFF2-40B4-BE49-F238E27FC236}">
              <a16:creationId xmlns:a16="http://schemas.microsoft.com/office/drawing/2014/main" id="{00000000-0008-0000-0200-000058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86</xdr:row>
      <xdr:rowOff>78105</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flipV="1">
          <a:off x="16318864" y="13335000"/>
          <a:ext cx="0" cy="1487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81932</xdr:rowOff>
    </xdr:from>
    <xdr:ext cx="405111" cy="259045"/>
    <xdr:sp macro="" textlink="">
      <xdr:nvSpPr>
        <xdr:cNvPr id="346" name="【消防施設】&#10;有形固定資産減価償却率最小値テキスト">
          <a:extLst>
            <a:ext uri="{FF2B5EF4-FFF2-40B4-BE49-F238E27FC236}">
              <a16:creationId xmlns:a16="http://schemas.microsoft.com/office/drawing/2014/main" id="{00000000-0008-0000-0200-00005A010000}"/>
            </a:ext>
          </a:extLst>
        </xdr:cNvPr>
        <xdr:cNvSpPr txBox="1"/>
      </xdr:nvSpPr>
      <xdr:spPr>
        <a:xfrm>
          <a:off x="164084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428625</xdr:colOff>
      <xdr:row>86</xdr:row>
      <xdr:rowOff>78105</xdr:rowOff>
    </xdr:from>
    <xdr:to>
      <xdr:col>23</xdr:col>
      <xdr:colOff>606425</xdr:colOff>
      <xdr:row>86</xdr:row>
      <xdr:rowOff>78105</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16230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348" name="【消防施設】&#10;有形固定資産減価償却率最大値テキスト">
          <a:extLst>
            <a:ext uri="{FF2B5EF4-FFF2-40B4-BE49-F238E27FC236}">
              <a16:creationId xmlns:a16="http://schemas.microsoft.com/office/drawing/2014/main" id="{00000000-0008-0000-0200-00005C010000}"/>
            </a:ext>
          </a:extLst>
        </xdr:cNvPr>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87647</xdr:rowOff>
    </xdr:from>
    <xdr:ext cx="405111" cy="259045"/>
    <xdr:sp macro="" textlink="">
      <xdr:nvSpPr>
        <xdr:cNvPr id="350" name="【消防施設】&#10;有形固定資産減価償却率平均値テキスト">
          <a:extLst>
            <a:ext uri="{FF2B5EF4-FFF2-40B4-BE49-F238E27FC236}">
              <a16:creationId xmlns:a16="http://schemas.microsoft.com/office/drawing/2014/main" id="{00000000-0008-0000-0200-00005E010000}"/>
            </a:ext>
          </a:extLst>
        </xdr:cNvPr>
        <xdr:cNvSpPr txBox="1"/>
      </xdr:nvSpPr>
      <xdr:spPr>
        <a:xfrm>
          <a:off x="16408400" y="14317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109220</xdr:rowOff>
    </xdr:from>
    <xdr:to>
      <xdr:col>23</xdr:col>
      <xdr:colOff>568325</xdr:colOff>
      <xdr:row>84</xdr:row>
      <xdr:rowOff>39370</xdr:rowOff>
    </xdr:to>
    <xdr:sp macro="" textlink="">
      <xdr:nvSpPr>
        <xdr:cNvPr id="351" name="フローチャート : 判断 350">
          <a:extLst>
            <a:ext uri="{FF2B5EF4-FFF2-40B4-BE49-F238E27FC236}">
              <a16:creationId xmlns:a16="http://schemas.microsoft.com/office/drawing/2014/main" id="{00000000-0008-0000-0200-00005F010000}"/>
            </a:ext>
          </a:extLst>
        </xdr:cNvPr>
        <xdr:cNvSpPr/>
      </xdr:nvSpPr>
      <xdr:spPr>
        <a:xfrm>
          <a:off x="16268700" y="1433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170180</xdr:rowOff>
    </xdr:from>
    <xdr:to>
      <xdr:col>22</xdr:col>
      <xdr:colOff>415925</xdr:colOff>
      <xdr:row>84</xdr:row>
      <xdr:rowOff>100330</xdr:rowOff>
    </xdr:to>
    <xdr:sp macro="" textlink="">
      <xdr:nvSpPr>
        <xdr:cNvPr id="352" name="フローチャート : 判断 351">
          <a:extLst>
            <a:ext uri="{FF2B5EF4-FFF2-40B4-BE49-F238E27FC236}">
              <a16:creationId xmlns:a16="http://schemas.microsoft.com/office/drawing/2014/main" id="{00000000-0008-0000-0200-000060010000}"/>
            </a:ext>
          </a:extLst>
        </xdr:cNvPr>
        <xdr:cNvSpPr/>
      </xdr:nvSpPr>
      <xdr:spPr>
        <a:xfrm>
          <a:off x="15430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91457</xdr:rowOff>
    </xdr:from>
    <xdr:ext cx="405111" cy="259045"/>
    <xdr:sp macro="" textlink="">
      <xdr:nvSpPr>
        <xdr:cNvPr id="353" name="n_1aveValue【消防施設】&#10;有形固定資産減価償却率">
          <a:extLst>
            <a:ext uri="{FF2B5EF4-FFF2-40B4-BE49-F238E27FC236}">
              <a16:creationId xmlns:a16="http://schemas.microsoft.com/office/drawing/2014/main" id="{00000000-0008-0000-0200-000061010000}"/>
            </a:ext>
          </a:extLst>
        </xdr:cNvPr>
        <xdr:cNvSpPr txBox="1"/>
      </xdr:nvSpPr>
      <xdr:spPr>
        <a:xfrm>
          <a:off x="15266043"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160655</xdr:rowOff>
    </xdr:from>
    <xdr:to>
      <xdr:col>22</xdr:col>
      <xdr:colOff>415925</xdr:colOff>
      <xdr:row>83</xdr:row>
      <xdr:rowOff>90805</xdr:rowOff>
    </xdr:to>
    <xdr:sp macro="" textlink="">
      <xdr:nvSpPr>
        <xdr:cNvPr id="359" name="円/楕円 358">
          <a:extLst>
            <a:ext uri="{FF2B5EF4-FFF2-40B4-BE49-F238E27FC236}">
              <a16:creationId xmlns:a16="http://schemas.microsoft.com/office/drawing/2014/main" id="{00000000-0008-0000-0200-000067010000}"/>
            </a:ext>
          </a:extLst>
        </xdr:cNvPr>
        <xdr:cNvSpPr/>
      </xdr:nvSpPr>
      <xdr:spPr>
        <a:xfrm>
          <a:off x="15430500" y="142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107332</xdr:rowOff>
    </xdr:from>
    <xdr:ext cx="405111" cy="259045"/>
    <xdr:sp macro="" textlink="">
      <xdr:nvSpPr>
        <xdr:cNvPr id="360" name="n_1mainValue【消防施設】&#10;有形固定資産減価償却率">
          <a:extLst>
            <a:ext uri="{FF2B5EF4-FFF2-40B4-BE49-F238E27FC236}">
              <a16:creationId xmlns:a16="http://schemas.microsoft.com/office/drawing/2014/main" id="{00000000-0008-0000-0200-000068010000}"/>
            </a:ext>
          </a:extLst>
        </xdr:cNvPr>
        <xdr:cNvSpPr txBox="1"/>
      </xdr:nvSpPr>
      <xdr:spPr>
        <a:xfrm>
          <a:off x="15266043" y="1399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61" name="正方形/長方形 360">
          <a:extLst>
            <a:ext uri="{FF2B5EF4-FFF2-40B4-BE49-F238E27FC236}">
              <a16:creationId xmlns:a16="http://schemas.microsoft.com/office/drawing/2014/main" id="{00000000-0008-0000-0200-000069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62" name="正方形/長方形 361">
          <a:extLst>
            <a:ext uri="{FF2B5EF4-FFF2-40B4-BE49-F238E27FC236}">
              <a16:creationId xmlns:a16="http://schemas.microsoft.com/office/drawing/2014/main" id="{00000000-0008-0000-0200-00006A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63" name="正方形/長方形 362">
          <a:extLst>
            <a:ext uri="{FF2B5EF4-FFF2-40B4-BE49-F238E27FC236}">
              <a16:creationId xmlns:a16="http://schemas.microsoft.com/office/drawing/2014/main" id="{00000000-0008-0000-0200-00006B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64" name="正方形/長方形 363">
          <a:extLst>
            <a:ext uri="{FF2B5EF4-FFF2-40B4-BE49-F238E27FC236}">
              <a16:creationId xmlns:a16="http://schemas.microsoft.com/office/drawing/2014/main" id="{00000000-0008-0000-0200-00006C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65" name="正方形/長方形 364">
          <a:extLst>
            <a:ext uri="{FF2B5EF4-FFF2-40B4-BE49-F238E27FC236}">
              <a16:creationId xmlns:a16="http://schemas.microsoft.com/office/drawing/2014/main" id="{00000000-0008-0000-0200-00006D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66" name="正方形/長方形 365">
          <a:extLst>
            <a:ext uri="{FF2B5EF4-FFF2-40B4-BE49-F238E27FC236}">
              <a16:creationId xmlns:a16="http://schemas.microsoft.com/office/drawing/2014/main" id="{00000000-0008-0000-0200-00006E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67" name="正方形/長方形 366">
          <a:extLst>
            <a:ext uri="{FF2B5EF4-FFF2-40B4-BE49-F238E27FC236}">
              <a16:creationId xmlns:a16="http://schemas.microsoft.com/office/drawing/2014/main" id="{00000000-0008-0000-0200-00006F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68" name="正方形/長方形 367">
          <a:extLst>
            <a:ext uri="{FF2B5EF4-FFF2-40B4-BE49-F238E27FC236}">
              <a16:creationId xmlns:a16="http://schemas.microsoft.com/office/drawing/2014/main" id="{00000000-0008-0000-0200-000070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377" name="直線コネクタ 376">
          <a:extLst>
            <a:ext uri="{FF2B5EF4-FFF2-40B4-BE49-F238E27FC236}">
              <a16:creationId xmlns:a16="http://schemas.microsoft.com/office/drawing/2014/main" id="{00000000-0008-0000-0200-000079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378" name="テキスト ボックス 377">
          <a:extLst>
            <a:ext uri="{FF2B5EF4-FFF2-40B4-BE49-F238E27FC236}">
              <a16:creationId xmlns:a16="http://schemas.microsoft.com/office/drawing/2014/main" id="{00000000-0008-0000-0200-00007A01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379" name="直線コネクタ 378">
          <a:extLst>
            <a:ext uri="{FF2B5EF4-FFF2-40B4-BE49-F238E27FC236}">
              <a16:creationId xmlns:a16="http://schemas.microsoft.com/office/drawing/2014/main" id="{00000000-0008-0000-0200-00007B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380" name="テキスト ボックス 379">
          <a:extLst>
            <a:ext uri="{FF2B5EF4-FFF2-40B4-BE49-F238E27FC236}">
              <a16:creationId xmlns:a16="http://schemas.microsoft.com/office/drawing/2014/main" id="{00000000-0008-0000-0200-00007C01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81" name="直線コネクタ 380">
          <a:extLst>
            <a:ext uri="{FF2B5EF4-FFF2-40B4-BE49-F238E27FC236}">
              <a16:creationId xmlns:a16="http://schemas.microsoft.com/office/drawing/2014/main" id="{00000000-0008-0000-0200-00007D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83" name="【消防施設】&#10;一人当たり面積グラフ枠">
          <a:extLst>
            <a:ext uri="{FF2B5EF4-FFF2-40B4-BE49-F238E27FC236}">
              <a16:creationId xmlns:a16="http://schemas.microsoft.com/office/drawing/2014/main" id="{00000000-0008-0000-0200-00007F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160020</xdr:rowOff>
    </xdr:from>
    <xdr:to>
      <xdr:col>32</xdr:col>
      <xdr:colOff>186689</xdr:colOff>
      <xdr:row>86</xdr:row>
      <xdr:rowOff>7620</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flipV="1">
          <a:off x="22160864" y="135331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11447</xdr:rowOff>
    </xdr:from>
    <xdr:ext cx="469744" cy="259045"/>
    <xdr:sp macro="" textlink="">
      <xdr:nvSpPr>
        <xdr:cNvPr id="385" name="【消防施設】&#10;一人当たり面積最小値テキスト">
          <a:extLst>
            <a:ext uri="{FF2B5EF4-FFF2-40B4-BE49-F238E27FC236}">
              <a16:creationId xmlns:a16="http://schemas.microsoft.com/office/drawing/2014/main" id="{00000000-0008-0000-0200-000081010000}"/>
            </a:ext>
          </a:extLst>
        </xdr:cNvPr>
        <xdr:cNvSpPr txBox="1"/>
      </xdr:nvSpPr>
      <xdr:spPr>
        <a:xfrm>
          <a:off x="22250400"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86</xdr:row>
      <xdr:rowOff>7620</xdr:rowOff>
    </xdr:from>
    <xdr:to>
      <xdr:col>32</xdr:col>
      <xdr:colOff>276225</xdr:colOff>
      <xdr:row>86</xdr:row>
      <xdr:rowOff>7620</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22072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106697</xdr:rowOff>
    </xdr:from>
    <xdr:ext cx="469744" cy="259045"/>
    <xdr:sp macro="" textlink="">
      <xdr:nvSpPr>
        <xdr:cNvPr id="387" name="【消防施設】&#10;一人当たり面積最大値テキスト">
          <a:extLst>
            <a:ext uri="{FF2B5EF4-FFF2-40B4-BE49-F238E27FC236}">
              <a16:creationId xmlns:a16="http://schemas.microsoft.com/office/drawing/2014/main" id="{00000000-0008-0000-0200-000083010000}"/>
            </a:ext>
          </a:extLst>
        </xdr:cNvPr>
        <xdr:cNvSpPr txBox="1"/>
      </xdr:nvSpPr>
      <xdr:spPr>
        <a:xfrm>
          <a:off x="22250400" y="133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0.174</a:t>
          </a:r>
          <a:endParaRPr kumimoji="1" lang="ja-JP" altLang="en-US" sz="1000" b="1">
            <a:latin typeface="ＭＳ Ｐゴシック"/>
          </a:endParaRPr>
        </a:p>
      </xdr:txBody>
    </xdr:sp>
    <xdr:clientData/>
  </xdr:oneCellAnchor>
  <xdr:twoCellAnchor>
    <xdr:from>
      <xdr:col>32</xdr:col>
      <xdr:colOff>98425</xdr:colOff>
      <xdr:row>78</xdr:row>
      <xdr:rowOff>160020</xdr:rowOff>
    </xdr:from>
    <xdr:to>
      <xdr:col>32</xdr:col>
      <xdr:colOff>276225</xdr:colOff>
      <xdr:row>78</xdr:row>
      <xdr:rowOff>160020</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22072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118127</xdr:rowOff>
    </xdr:from>
    <xdr:ext cx="469744" cy="259045"/>
    <xdr:sp macro="" textlink="">
      <xdr:nvSpPr>
        <xdr:cNvPr id="389" name="【消防施設】&#10;一人当たり面積平均値テキスト">
          <a:extLst>
            <a:ext uri="{FF2B5EF4-FFF2-40B4-BE49-F238E27FC236}">
              <a16:creationId xmlns:a16="http://schemas.microsoft.com/office/drawing/2014/main" id="{00000000-0008-0000-0200-000085010000}"/>
            </a:ext>
          </a:extLst>
        </xdr:cNvPr>
        <xdr:cNvSpPr txBox="1"/>
      </xdr:nvSpPr>
      <xdr:spPr>
        <a:xfrm>
          <a:off x="222504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390" name="フローチャート : 判断 389">
          <a:extLst>
            <a:ext uri="{FF2B5EF4-FFF2-40B4-BE49-F238E27FC236}">
              <a16:creationId xmlns:a16="http://schemas.microsoft.com/office/drawing/2014/main" id="{00000000-0008-0000-0200-000086010000}"/>
            </a:ext>
          </a:extLst>
        </xdr:cNvPr>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154939</xdr:rowOff>
    </xdr:from>
    <xdr:to>
      <xdr:col>31</xdr:col>
      <xdr:colOff>85725</xdr:colOff>
      <xdr:row>83</xdr:row>
      <xdr:rowOff>85089</xdr:rowOff>
    </xdr:to>
    <xdr:sp macro="" textlink="">
      <xdr:nvSpPr>
        <xdr:cNvPr id="391" name="フローチャート : 判断 390">
          <a:extLst>
            <a:ext uri="{FF2B5EF4-FFF2-40B4-BE49-F238E27FC236}">
              <a16:creationId xmlns:a16="http://schemas.microsoft.com/office/drawing/2014/main" id="{00000000-0008-0000-0200-000087010000}"/>
            </a:ext>
          </a:extLst>
        </xdr:cNvPr>
        <xdr:cNvSpPr/>
      </xdr:nvSpPr>
      <xdr:spPr>
        <a:xfrm>
          <a:off x="21272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76216</xdr:rowOff>
    </xdr:from>
    <xdr:ext cx="469744" cy="259045"/>
    <xdr:sp macro="" textlink="">
      <xdr:nvSpPr>
        <xdr:cNvPr id="392" name="n_1aveValue【消防施設】&#10;一人当たり面積">
          <a:extLst>
            <a:ext uri="{FF2B5EF4-FFF2-40B4-BE49-F238E27FC236}">
              <a16:creationId xmlns:a16="http://schemas.microsoft.com/office/drawing/2014/main" id="{00000000-0008-0000-0200-000088010000}"/>
            </a:ext>
          </a:extLst>
        </xdr:cNvPr>
        <xdr:cNvSpPr txBox="1"/>
      </xdr:nvSpPr>
      <xdr:spPr>
        <a:xfrm>
          <a:off x="21075727" y="1430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97789</xdr:rowOff>
    </xdr:from>
    <xdr:to>
      <xdr:col>31</xdr:col>
      <xdr:colOff>85725</xdr:colOff>
      <xdr:row>82</xdr:row>
      <xdr:rowOff>27939</xdr:rowOff>
    </xdr:to>
    <xdr:sp macro="" textlink="">
      <xdr:nvSpPr>
        <xdr:cNvPr id="398" name="円/楕円 397">
          <a:extLst>
            <a:ext uri="{FF2B5EF4-FFF2-40B4-BE49-F238E27FC236}">
              <a16:creationId xmlns:a16="http://schemas.microsoft.com/office/drawing/2014/main" id="{00000000-0008-0000-0200-00008E010000}"/>
            </a:ext>
          </a:extLst>
        </xdr:cNvPr>
        <xdr:cNvSpPr/>
      </xdr:nvSpPr>
      <xdr:spPr>
        <a:xfrm>
          <a:off x="21272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44466</xdr:rowOff>
    </xdr:from>
    <xdr:ext cx="469744" cy="259045"/>
    <xdr:sp macro="" textlink="">
      <xdr:nvSpPr>
        <xdr:cNvPr id="399" name="n_1mainValue【消防施設】&#10;一人当たり面積">
          <a:extLst>
            <a:ext uri="{FF2B5EF4-FFF2-40B4-BE49-F238E27FC236}">
              <a16:creationId xmlns:a16="http://schemas.microsoft.com/office/drawing/2014/main" id="{00000000-0008-0000-0200-00008F010000}"/>
            </a:ext>
          </a:extLst>
        </xdr:cNvPr>
        <xdr:cNvSpPr txBox="1"/>
      </xdr:nvSpPr>
      <xdr:spPr>
        <a:xfrm>
          <a:off x="21075727" y="1376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01" name="正方形/長方形 400">
          <a:extLst>
            <a:ext uri="{FF2B5EF4-FFF2-40B4-BE49-F238E27FC236}">
              <a16:creationId xmlns:a16="http://schemas.microsoft.com/office/drawing/2014/main" id="{00000000-0008-0000-0200-000091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02" name="正方形/長方形 401">
          <a:extLst>
            <a:ext uri="{FF2B5EF4-FFF2-40B4-BE49-F238E27FC236}">
              <a16:creationId xmlns:a16="http://schemas.microsoft.com/office/drawing/2014/main" id="{00000000-0008-0000-0200-000092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03" name="正方形/長方形 402">
          <a:extLst>
            <a:ext uri="{FF2B5EF4-FFF2-40B4-BE49-F238E27FC236}">
              <a16:creationId xmlns:a16="http://schemas.microsoft.com/office/drawing/2014/main" id="{00000000-0008-0000-0200-000093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04" name="正方形/長方形 403">
          <a:extLst>
            <a:ext uri="{FF2B5EF4-FFF2-40B4-BE49-F238E27FC236}">
              <a16:creationId xmlns:a16="http://schemas.microsoft.com/office/drawing/2014/main" id="{00000000-0008-0000-0200-000094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5" name="正方形/長方形 404">
          <a:extLst>
            <a:ext uri="{FF2B5EF4-FFF2-40B4-BE49-F238E27FC236}">
              <a16:creationId xmlns:a16="http://schemas.microsoft.com/office/drawing/2014/main" id="{00000000-0008-0000-0200-000095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6" name="正方形/長方形 405">
          <a:extLst>
            <a:ext uri="{FF2B5EF4-FFF2-40B4-BE49-F238E27FC236}">
              <a16:creationId xmlns:a16="http://schemas.microsoft.com/office/drawing/2014/main" id="{00000000-0008-0000-0200-000096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7" name="正方形/長方形 406">
          <a:extLst>
            <a:ext uri="{FF2B5EF4-FFF2-40B4-BE49-F238E27FC236}">
              <a16:creationId xmlns:a16="http://schemas.microsoft.com/office/drawing/2014/main" id="{00000000-0008-0000-0200-000097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11" name="直線コネクタ 410">
          <a:extLst>
            <a:ext uri="{FF2B5EF4-FFF2-40B4-BE49-F238E27FC236}">
              <a16:creationId xmlns:a16="http://schemas.microsoft.com/office/drawing/2014/main" id="{00000000-0008-0000-0200-00009B01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21" name="【庁舎】&#10;有形固定資産減価償却率グラフ枠">
          <a:extLst>
            <a:ext uri="{FF2B5EF4-FFF2-40B4-BE49-F238E27FC236}">
              <a16:creationId xmlns:a16="http://schemas.microsoft.com/office/drawing/2014/main" id="{00000000-0008-0000-0200-0000A5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94487</xdr:rowOff>
    </xdr:from>
    <xdr:to>
      <xdr:col>23</xdr:col>
      <xdr:colOff>516889</xdr:colOff>
      <xdr:row>108</xdr:row>
      <xdr:rowOff>64770</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flipV="1">
          <a:off x="16318864" y="17410937"/>
          <a:ext cx="0" cy="117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68597</xdr:rowOff>
    </xdr:from>
    <xdr:ext cx="405111" cy="259045"/>
    <xdr:sp macro="" textlink="">
      <xdr:nvSpPr>
        <xdr:cNvPr id="423" name="【庁舎】&#10;有形固定資産減価償却率最小値テキスト">
          <a:extLst>
            <a:ext uri="{FF2B5EF4-FFF2-40B4-BE49-F238E27FC236}">
              <a16:creationId xmlns:a16="http://schemas.microsoft.com/office/drawing/2014/main" id="{00000000-0008-0000-0200-0000A7010000}"/>
            </a:ext>
          </a:extLst>
        </xdr:cNvPr>
        <xdr:cNvSpPr txBox="1"/>
      </xdr:nvSpPr>
      <xdr:spPr>
        <a:xfrm>
          <a:off x="164084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a:t>
          </a:r>
          <a:endParaRPr kumimoji="1" lang="ja-JP" altLang="en-US" sz="1000" b="1">
            <a:latin typeface="ＭＳ Ｐゴシック"/>
          </a:endParaRPr>
        </a:p>
      </xdr:txBody>
    </xdr:sp>
    <xdr:clientData/>
  </xdr:oneCellAnchor>
  <xdr:twoCellAnchor>
    <xdr:from>
      <xdr:col>23</xdr:col>
      <xdr:colOff>428625</xdr:colOff>
      <xdr:row>108</xdr:row>
      <xdr:rowOff>64770</xdr:rowOff>
    </xdr:from>
    <xdr:to>
      <xdr:col>23</xdr:col>
      <xdr:colOff>606425</xdr:colOff>
      <xdr:row>108</xdr:row>
      <xdr:rowOff>64770</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16230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41164</xdr:rowOff>
    </xdr:from>
    <xdr:ext cx="405111" cy="259045"/>
    <xdr:sp macro="" textlink="">
      <xdr:nvSpPr>
        <xdr:cNvPr id="425" name="【庁舎】&#10;有形固定資産減価償却率最大値テキスト">
          <a:extLst>
            <a:ext uri="{FF2B5EF4-FFF2-40B4-BE49-F238E27FC236}">
              <a16:creationId xmlns:a16="http://schemas.microsoft.com/office/drawing/2014/main" id="{00000000-0008-0000-0200-0000A9010000}"/>
            </a:ext>
          </a:extLst>
        </xdr:cNvPr>
        <xdr:cNvSpPr txBox="1"/>
      </xdr:nvSpPr>
      <xdr:spPr>
        <a:xfrm>
          <a:off x="16408400" y="17186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23</xdr:col>
      <xdr:colOff>428625</xdr:colOff>
      <xdr:row>101</xdr:row>
      <xdr:rowOff>94487</xdr:rowOff>
    </xdr:from>
    <xdr:to>
      <xdr:col>23</xdr:col>
      <xdr:colOff>606425</xdr:colOff>
      <xdr:row>101</xdr:row>
      <xdr:rowOff>94487</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16230600" y="1741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83838</xdr:rowOff>
    </xdr:from>
    <xdr:ext cx="405111" cy="259045"/>
    <xdr:sp macro="" textlink="">
      <xdr:nvSpPr>
        <xdr:cNvPr id="427" name="【庁舎】&#10;有形固定資産減価償却率平均値テキスト">
          <a:extLst>
            <a:ext uri="{FF2B5EF4-FFF2-40B4-BE49-F238E27FC236}">
              <a16:creationId xmlns:a16="http://schemas.microsoft.com/office/drawing/2014/main" id="{00000000-0008-0000-0200-0000AB010000}"/>
            </a:ext>
          </a:extLst>
        </xdr:cNvPr>
        <xdr:cNvSpPr txBox="1"/>
      </xdr:nvSpPr>
      <xdr:spPr>
        <a:xfrm>
          <a:off x="16408400" y="182575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twoCellAnchor>
    <xdr:from>
      <xdr:col>23</xdr:col>
      <xdr:colOff>466725</xdr:colOff>
      <xdr:row>106</xdr:row>
      <xdr:rowOff>105411</xdr:rowOff>
    </xdr:from>
    <xdr:to>
      <xdr:col>23</xdr:col>
      <xdr:colOff>568325</xdr:colOff>
      <xdr:row>107</xdr:row>
      <xdr:rowOff>35561</xdr:rowOff>
    </xdr:to>
    <xdr:sp macro="" textlink="">
      <xdr:nvSpPr>
        <xdr:cNvPr id="428" name="フローチャート : 判断 427">
          <a:extLst>
            <a:ext uri="{FF2B5EF4-FFF2-40B4-BE49-F238E27FC236}">
              <a16:creationId xmlns:a16="http://schemas.microsoft.com/office/drawing/2014/main" id="{00000000-0008-0000-0200-0000AC010000}"/>
            </a:ext>
          </a:extLst>
        </xdr:cNvPr>
        <xdr:cNvSpPr/>
      </xdr:nvSpPr>
      <xdr:spPr>
        <a:xfrm>
          <a:off x="16268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121413</xdr:rowOff>
    </xdr:from>
    <xdr:to>
      <xdr:col>22</xdr:col>
      <xdr:colOff>415925</xdr:colOff>
      <xdr:row>107</xdr:row>
      <xdr:rowOff>51563</xdr:rowOff>
    </xdr:to>
    <xdr:sp macro="" textlink="">
      <xdr:nvSpPr>
        <xdr:cNvPr id="429" name="フローチャート : 判断 428">
          <a:extLst>
            <a:ext uri="{FF2B5EF4-FFF2-40B4-BE49-F238E27FC236}">
              <a16:creationId xmlns:a16="http://schemas.microsoft.com/office/drawing/2014/main" id="{00000000-0008-0000-0200-0000AD010000}"/>
            </a:ext>
          </a:extLst>
        </xdr:cNvPr>
        <xdr:cNvSpPr/>
      </xdr:nvSpPr>
      <xdr:spPr>
        <a:xfrm>
          <a:off x="15430500" y="182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68090</xdr:rowOff>
    </xdr:from>
    <xdr:ext cx="405111" cy="259045"/>
    <xdr:sp macro="" textlink="">
      <xdr:nvSpPr>
        <xdr:cNvPr id="430" name="n_1aveValue【庁舎】&#10;有形固定資産減価償却率">
          <a:extLst>
            <a:ext uri="{FF2B5EF4-FFF2-40B4-BE49-F238E27FC236}">
              <a16:creationId xmlns:a16="http://schemas.microsoft.com/office/drawing/2014/main" id="{00000000-0008-0000-0200-0000AE010000}"/>
            </a:ext>
          </a:extLst>
        </xdr:cNvPr>
        <xdr:cNvSpPr txBox="1"/>
      </xdr:nvSpPr>
      <xdr:spPr>
        <a:xfrm>
          <a:off x="15266043" y="18070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141987</xdr:rowOff>
    </xdr:from>
    <xdr:to>
      <xdr:col>22</xdr:col>
      <xdr:colOff>415925</xdr:colOff>
      <xdr:row>107</xdr:row>
      <xdr:rowOff>72137</xdr:rowOff>
    </xdr:to>
    <xdr:sp macro="" textlink="">
      <xdr:nvSpPr>
        <xdr:cNvPr id="436" name="円/楕円 435">
          <a:extLst>
            <a:ext uri="{FF2B5EF4-FFF2-40B4-BE49-F238E27FC236}">
              <a16:creationId xmlns:a16="http://schemas.microsoft.com/office/drawing/2014/main" id="{00000000-0008-0000-0200-0000B4010000}"/>
            </a:ext>
          </a:extLst>
        </xdr:cNvPr>
        <xdr:cNvSpPr/>
      </xdr:nvSpPr>
      <xdr:spPr>
        <a:xfrm>
          <a:off x="15430500" y="1831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107</xdr:row>
      <xdr:rowOff>63264</xdr:rowOff>
    </xdr:from>
    <xdr:ext cx="405111" cy="259045"/>
    <xdr:sp macro="" textlink="">
      <xdr:nvSpPr>
        <xdr:cNvPr id="437" name="n_1mainValue【庁舎】&#10;有形固定資産減価償却率">
          <a:extLst>
            <a:ext uri="{FF2B5EF4-FFF2-40B4-BE49-F238E27FC236}">
              <a16:creationId xmlns:a16="http://schemas.microsoft.com/office/drawing/2014/main" id="{00000000-0008-0000-0200-0000B5010000}"/>
            </a:ext>
          </a:extLst>
        </xdr:cNvPr>
        <xdr:cNvSpPr txBox="1"/>
      </xdr:nvSpPr>
      <xdr:spPr>
        <a:xfrm>
          <a:off x="15266043" y="18408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0.282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60" name="【庁舎】&#10;一人当たり面積グラフ枠">
          <a:extLst>
            <a:ext uri="{FF2B5EF4-FFF2-40B4-BE49-F238E27FC236}">
              <a16:creationId xmlns:a16="http://schemas.microsoft.com/office/drawing/2014/main" id="{00000000-0008-0000-0200-0000CC01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43814</xdr:rowOff>
    </xdr:from>
    <xdr:to>
      <xdr:col>32</xdr:col>
      <xdr:colOff>186689</xdr:colOff>
      <xdr:row>107</xdr:row>
      <xdr:rowOff>104775</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flipV="1">
          <a:off x="22160864" y="17360264"/>
          <a:ext cx="0" cy="1089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108602</xdr:rowOff>
    </xdr:from>
    <xdr:ext cx="469744" cy="259045"/>
    <xdr:sp macro="" textlink="">
      <xdr:nvSpPr>
        <xdr:cNvPr id="462" name="【庁舎】&#10;一人当たり面積最小値テキスト">
          <a:extLst>
            <a:ext uri="{FF2B5EF4-FFF2-40B4-BE49-F238E27FC236}">
              <a16:creationId xmlns:a16="http://schemas.microsoft.com/office/drawing/2014/main" id="{00000000-0008-0000-0200-0000CE010000}"/>
            </a:ext>
          </a:extLst>
        </xdr:cNvPr>
        <xdr:cNvSpPr txBox="1"/>
      </xdr:nvSpPr>
      <xdr:spPr>
        <a:xfrm>
          <a:off x="222504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0.115</a:t>
          </a:r>
          <a:endParaRPr kumimoji="1" lang="ja-JP" altLang="en-US" sz="1000" b="1">
            <a:latin typeface="ＭＳ Ｐゴシック"/>
          </a:endParaRPr>
        </a:p>
      </xdr:txBody>
    </xdr:sp>
    <xdr:clientData/>
  </xdr:oneCellAnchor>
  <xdr:twoCellAnchor>
    <xdr:from>
      <xdr:col>32</xdr:col>
      <xdr:colOff>98425</xdr:colOff>
      <xdr:row>107</xdr:row>
      <xdr:rowOff>104775</xdr:rowOff>
    </xdr:from>
    <xdr:to>
      <xdr:col>32</xdr:col>
      <xdr:colOff>276225</xdr:colOff>
      <xdr:row>107</xdr:row>
      <xdr:rowOff>104775</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22072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161941</xdr:rowOff>
    </xdr:from>
    <xdr:ext cx="469744" cy="259045"/>
    <xdr:sp macro="" textlink="">
      <xdr:nvSpPr>
        <xdr:cNvPr id="464" name="【庁舎】&#10;一人当たり面積最大値テキスト">
          <a:extLst>
            <a:ext uri="{FF2B5EF4-FFF2-40B4-BE49-F238E27FC236}">
              <a16:creationId xmlns:a16="http://schemas.microsoft.com/office/drawing/2014/main" id="{00000000-0008-0000-0200-0000D0010000}"/>
            </a:ext>
          </a:extLst>
        </xdr:cNvPr>
        <xdr:cNvSpPr txBox="1"/>
      </xdr:nvSpPr>
      <xdr:spPr>
        <a:xfrm>
          <a:off x="22250400" y="1713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0.687</a:t>
          </a:r>
          <a:endParaRPr kumimoji="1" lang="ja-JP" altLang="en-US" sz="1000" b="1">
            <a:latin typeface="ＭＳ Ｐゴシック"/>
          </a:endParaRPr>
        </a:p>
      </xdr:txBody>
    </xdr:sp>
    <xdr:clientData/>
  </xdr:oneCellAnchor>
  <xdr:twoCellAnchor>
    <xdr:from>
      <xdr:col>32</xdr:col>
      <xdr:colOff>98425</xdr:colOff>
      <xdr:row>101</xdr:row>
      <xdr:rowOff>43814</xdr:rowOff>
    </xdr:from>
    <xdr:to>
      <xdr:col>32</xdr:col>
      <xdr:colOff>276225</xdr:colOff>
      <xdr:row>101</xdr:row>
      <xdr:rowOff>43814</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22072600" y="1736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139082</xdr:rowOff>
    </xdr:from>
    <xdr:ext cx="469744" cy="259045"/>
    <xdr:sp macro="" textlink="">
      <xdr:nvSpPr>
        <xdr:cNvPr id="466" name="【庁舎】&#10;一人当たり面積平均値テキスト">
          <a:extLst>
            <a:ext uri="{FF2B5EF4-FFF2-40B4-BE49-F238E27FC236}">
              <a16:creationId xmlns:a16="http://schemas.microsoft.com/office/drawing/2014/main" id="{00000000-0008-0000-0200-0000D2010000}"/>
            </a:ext>
          </a:extLst>
        </xdr:cNvPr>
        <xdr:cNvSpPr txBox="1"/>
      </xdr:nvSpPr>
      <xdr:spPr>
        <a:xfrm>
          <a:off x="22250400" y="18141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160655</xdr:rowOff>
    </xdr:from>
    <xdr:to>
      <xdr:col>32</xdr:col>
      <xdr:colOff>238125</xdr:colOff>
      <xdr:row>106</xdr:row>
      <xdr:rowOff>90805</xdr:rowOff>
    </xdr:to>
    <xdr:sp macro="" textlink="">
      <xdr:nvSpPr>
        <xdr:cNvPr id="467" name="フローチャート : 判断 466">
          <a:extLst>
            <a:ext uri="{FF2B5EF4-FFF2-40B4-BE49-F238E27FC236}">
              <a16:creationId xmlns:a16="http://schemas.microsoft.com/office/drawing/2014/main" id="{00000000-0008-0000-0200-0000D3010000}"/>
            </a:ext>
          </a:extLst>
        </xdr:cNvPr>
        <xdr:cNvSpPr/>
      </xdr:nvSpPr>
      <xdr:spPr>
        <a:xfrm>
          <a:off x="22110700" y="1816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4445</xdr:rowOff>
    </xdr:from>
    <xdr:to>
      <xdr:col>31</xdr:col>
      <xdr:colOff>85725</xdr:colOff>
      <xdr:row>106</xdr:row>
      <xdr:rowOff>106045</xdr:rowOff>
    </xdr:to>
    <xdr:sp macro="" textlink="">
      <xdr:nvSpPr>
        <xdr:cNvPr id="468" name="フローチャート : 判断 467">
          <a:extLst>
            <a:ext uri="{FF2B5EF4-FFF2-40B4-BE49-F238E27FC236}">
              <a16:creationId xmlns:a16="http://schemas.microsoft.com/office/drawing/2014/main" id="{00000000-0008-0000-0200-0000D4010000}"/>
            </a:ext>
          </a:extLst>
        </xdr:cNvPr>
        <xdr:cNvSpPr/>
      </xdr:nvSpPr>
      <xdr:spPr>
        <a:xfrm>
          <a:off x="21272500" y="181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97172</xdr:rowOff>
    </xdr:from>
    <xdr:ext cx="469744" cy="259045"/>
    <xdr:sp macro="" textlink="">
      <xdr:nvSpPr>
        <xdr:cNvPr id="469" name="n_1aveValue【庁舎】&#10;一人当たり面積">
          <a:extLst>
            <a:ext uri="{FF2B5EF4-FFF2-40B4-BE49-F238E27FC236}">
              <a16:creationId xmlns:a16="http://schemas.microsoft.com/office/drawing/2014/main" id="{00000000-0008-0000-0200-0000D5010000}"/>
            </a:ext>
          </a:extLst>
        </xdr:cNvPr>
        <xdr:cNvSpPr txBox="1"/>
      </xdr:nvSpPr>
      <xdr:spPr>
        <a:xfrm>
          <a:off x="21075727" y="1827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0.231</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168275</xdr:rowOff>
    </xdr:from>
    <xdr:to>
      <xdr:col>31</xdr:col>
      <xdr:colOff>85725</xdr:colOff>
      <xdr:row>106</xdr:row>
      <xdr:rowOff>98425</xdr:rowOff>
    </xdr:to>
    <xdr:sp macro="" textlink="">
      <xdr:nvSpPr>
        <xdr:cNvPr id="475" name="円/楕円 474">
          <a:extLst>
            <a:ext uri="{FF2B5EF4-FFF2-40B4-BE49-F238E27FC236}">
              <a16:creationId xmlns:a16="http://schemas.microsoft.com/office/drawing/2014/main" id="{00000000-0008-0000-0200-0000DB010000}"/>
            </a:ext>
          </a:extLst>
        </xdr:cNvPr>
        <xdr:cNvSpPr/>
      </xdr:nvSpPr>
      <xdr:spPr>
        <a:xfrm>
          <a:off x="21272500" y="181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114952</xdr:rowOff>
    </xdr:from>
    <xdr:ext cx="469744" cy="259045"/>
    <xdr:sp macro="" textlink="">
      <xdr:nvSpPr>
        <xdr:cNvPr id="476" name="n_1mainValue【庁舎】&#10;一人当たり面積">
          <a:extLst>
            <a:ext uri="{FF2B5EF4-FFF2-40B4-BE49-F238E27FC236}">
              <a16:creationId xmlns:a16="http://schemas.microsoft.com/office/drawing/2014/main" id="{00000000-0008-0000-0200-0000DC010000}"/>
            </a:ext>
          </a:extLst>
        </xdr:cNvPr>
        <xdr:cNvSpPr txBox="1"/>
      </xdr:nvSpPr>
      <xdr:spPr>
        <a:xfrm>
          <a:off x="21075727" y="1794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7" name="正方形/長方形 476">
          <a:extLst>
            <a:ext uri="{FF2B5EF4-FFF2-40B4-BE49-F238E27FC236}">
              <a16:creationId xmlns:a16="http://schemas.microsoft.com/office/drawing/2014/main" id="{00000000-0008-0000-0200-0000DD01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8" name="正方形/長方形 477">
          <a:extLst>
            <a:ext uri="{FF2B5EF4-FFF2-40B4-BE49-F238E27FC236}">
              <a16:creationId xmlns:a16="http://schemas.microsoft.com/office/drawing/2014/main" id="{00000000-0008-0000-0200-0000DE01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図書館は、建築後３０年を経過し、長寿命化対策も進んでいないため、類似団体と比較して減価償却率が高くなっている。体育館・プールは、７施設のうち、平成１０年代に３施設を新築したことや平成２５年度に２施設の耐震改修を実施したことで、類似団体と比較して減価償却率が低くなっている。保健センターは、平成１０年度に新築し、耐用年数も１８年しか経過していないことから、類似団体と比較して減価償却率が低くなっている。消防施設は、防災コミュニティセンターなど建築後２５年を経過した施設が多く、長寿命化対策も進んでいないため、類似団体と比較して減価償却率が高くなっている。庁舎は、平成２１年６月に策定した「美郷町公共施設再編計画」により、３庁舎のうち２庁舎を廃止し１庁舎のみとしたほか、築後約３０年が経過する当該庁舎の改修にも取り組んだことから、減価償却率は類似団体とほぼ同じに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平成２９年３月に策定した「美郷町公共施設等総合管理計画」及び平成３０年３月に策定した「美郷町公共施設等の管理運営に関する最適化構想」の下、個別実施計画を策定し、施設の長寿命化など計画的な維持管理に取り組んでいく。</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F5AA1186-C583-4251-9832-B95A5BD9B268}"/>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BAAF3193-3F93-46DC-AB41-5E23F12EB062}"/>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AF1CAE5A-1059-415A-B15A-110A08B313A8}"/>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6EA8FDD6-1806-4849-901D-053E082F619D}"/>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秋田県美郷町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E7474F80-F819-46C4-80C8-9FE5D5D23D4D}"/>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8695806B-3E84-4EBE-A4D2-001AE183A0AD}"/>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F90B12AD-8D78-4B93-B6A2-393CD7DCFFE2}"/>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D2B3AFD8-16F4-4358-9F94-9C57F2413375}"/>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B6D023EA-2DDE-453C-8158-364F06A5B9F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33DC232F-3134-459D-A9C7-412E224985F4}"/>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20,311
20,259
168.34
11,569,379
11,078,276
478,219
7,962,090
10,236,878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7FB91C45-2F44-4D82-BAE4-D1BC5D9BC06D}"/>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60B54603-0FE9-4F95-A808-405BDE745D65}"/>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7368EE86-714C-43DB-9DD6-C58F152AFAAC}"/>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ACC7A6F0-6904-4105-BE72-E225FAABEA71}"/>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202E0467-794D-4BA1-8B06-6EACE219D5C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E43D4D9E-9C3C-48C7-82A6-B71DFF1A13A6}"/>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7E010E4E-590A-4F95-9B12-31DC9895E852}"/>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413A893F-7DA2-4BF1-A88F-CB5EDC0B44DD}"/>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41AF3196-202A-4651-A8FC-BCE4F75735B7}"/>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53651417-BA02-416D-B088-F9EFD2BDA437}"/>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17D38FF5-8339-49AE-979B-F2009B20A665}"/>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82DAA3AA-A67A-4F8D-A95F-91D5E82B4402}"/>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25505FEB-E853-4A3C-93A0-B4EA4923269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71AA0AF6-8A18-4CDD-8841-D010DC939F7B}"/>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10609DA1-1112-4833-BE48-C2EA4FDCD1C1}"/>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119382CE-9C66-4995-BBF3-E4A256F5EDF1}"/>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822B106F-348C-40FA-8584-5484FE74B818}"/>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A5FACC9A-3855-4CE8-8446-1FB13B43D162}"/>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16063916-6423-44B0-8649-6326E9C33D1D}"/>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3259FBDB-3A01-4B33-949A-64F51382611A}"/>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5245BE87-84A4-4BFC-9D27-59D45CEF4D23}"/>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BBA7084F-0C20-43EB-8CE0-B0803249A55D}"/>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63B19B4A-F974-43DB-9C4C-A850FA91F3C1}"/>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59396FE4-8919-48E0-AA9F-A5248B2931EE}"/>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789C8FC6-AF0F-4D44-9BA3-485D9A6941ED}"/>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D183FD42-FDDC-4DAE-97B0-7ABBFEA127D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5181B094-C41B-42D9-BA48-4E197E888166}"/>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BE7CEA1A-B241-47A2-99E8-2334791B72E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60CC51C9-B2C1-4562-80E3-454C6EDE6277}"/>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55150B36-AB19-405A-9268-86E1AC0874E7}"/>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8A55DE0-E290-48CF-B6A2-66441ABD5EDB}"/>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B2B79E60-3460-49DB-BAA9-049834F02FEC}"/>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E895EEB5-1E4E-4B61-A9CF-BE4A31088FE9}"/>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AFF36EC5-86C9-4CD9-9738-DA03A64987E5}"/>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9A32AA30-D6C5-4091-96E5-F270E81BEB83}"/>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59D63BC2-0BF8-4948-BFE7-6ECF39D472BE}"/>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a:rPr>
            <a:t>　</a:t>
          </a:r>
          <a:r>
            <a:rPr kumimoji="0" lang="ja-JP" altLang="en-US" sz="1100" b="0" i="0" u="none" strike="noStrike" kern="0" cap="none" spc="0" normalizeH="0" baseline="0" noProof="0">
              <a:ln>
                <a:noFill/>
              </a:ln>
              <a:solidFill>
                <a:prstClr val="black"/>
              </a:solidFill>
              <a:effectLst/>
              <a:uLnTx/>
              <a:uFillTx/>
              <a:latin typeface="+mn-lt"/>
              <a:ea typeface="+mn-ea"/>
              <a:cs typeface="+mn-cs"/>
            </a:rPr>
            <a:t>人口の減少や少子高齢化が進行し、基幹産業</a:t>
          </a:r>
          <a:r>
            <a:rPr kumimoji="0" lang="ja-JP" altLang="ja-JP" sz="1100" b="0" i="0" u="none" strike="noStrike" kern="0" cap="none" spc="0" normalizeH="0" baseline="0" noProof="0">
              <a:ln>
                <a:noFill/>
              </a:ln>
              <a:solidFill>
                <a:prstClr val="black"/>
              </a:solidFill>
              <a:effectLst/>
              <a:uLnTx/>
              <a:uFillTx/>
              <a:latin typeface="+mn-lt"/>
              <a:ea typeface="+mn-ea"/>
              <a:cs typeface="+mn-cs"/>
            </a:rPr>
            <a:t>である農業</a:t>
          </a:r>
          <a:r>
            <a:rPr kumimoji="0" lang="ja-JP" altLang="en-US" sz="1100" b="0" i="0" u="none" strike="noStrike" kern="0" cap="none" spc="0" normalizeH="0" baseline="0" noProof="0">
              <a:ln>
                <a:noFill/>
              </a:ln>
              <a:solidFill>
                <a:prstClr val="black"/>
              </a:solidFill>
              <a:effectLst/>
              <a:uLnTx/>
              <a:uFillTx/>
              <a:latin typeface="+mn-lt"/>
              <a:ea typeface="+mn-ea"/>
              <a:cs typeface="+mn-cs"/>
            </a:rPr>
            <a:t>においても、従事者の高齢化や離農者の増加に加え、米価の下落等により、所得が伸び悩んでいる。そのため、税収等自主財源が少なく、地方</a:t>
          </a:r>
          <a:r>
            <a:rPr kumimoji="0" lang="ja-JP" altLang="ja-JP" sz="1100" b="0" i="0" u="none" strike="noStrike" kern="0" cap="none" spc="0" normalizeH="0" baseline="0" noProof="0">
              <a:ln>
                <a:noFill/>
              </a:ln>
              <a:solidFill>
                <a:prstClr val="black"/>
              </a:solidFill>
              <a:effectLst/>
              <a:uLnTx/>
              <a:uFillTx/>
              <a:latin typeface="+mn-lt"/>
              <a:ea typeface="+mn-ea"/>
              <a:cs typeface="+mn-cs"/>
            </a:rPr>
            <a:t>交付税に依存</a:t>
          </a:r>
          <a:r>
            <a:rPr kumimoji="0" lang="ja-JP" altLang="en-US" sz="1100" b="0" i="0" u="none" strike="noStrike" kern="0" cap="none" spc="0" normalizeH="0" baseline="0" noProof="0">
              <a:ln>
                <a:noFill/>
              </a:ln>
              <a:solidFill>
                <a:prstClr val="black"/>
              </a:solidFill>
              <a:effectLst/>
              <a:uLnTx/>
              <a:uFillTx/>
              <a:latin typeface="+mn-lt"/>
              <a:ea typeface="+mn-ea"/>
              <a:cs typeface="+mn-cs"/>
            </a:rPr>
            <a:t>（歳入予算の５０．８％）</a:t>
          </a:r>
          <a:r>
            <a:rPr kumimoji="0" lang="ja-JP" altLang="ja-JP" sz="1100" b="0" i="0" u="none" strike="noStrike" kern="0" cap="none" spc="0" normalizeH="0" baseline="0" noProof="0">
              <a:ln>
                <a:noFill/>
              </a:ln>
              <a:solidFill>
                <a:prstClr val="black"/>
              </a:solidFill>
              <a:effectLst/>
              <a:uLnTx/>
              <a:uFillTx/>
              <a:latin typeface="+mn-lt"/>
              <a:ea typeface="+mn-ea"/>
              <a:cs typeface="+mn-cs"/>
            </a:rPr>
            <a:t>した脆弱な財政基盤が</a:t>
          </a:r>
          <a:r>
            <a:rPr kumimoji="0" lang="ja-JP" altLang="en-US" sz="1100" b="0" i="0" u="none" strike="noStrike" kern="0" cap="none" spc="0" normalizeH="0" baseline="0" noProof="0">
              <a:ln>
                <a:noFill/>
              </a:ln>
              <a:solidFill>
                <a:prstClr val="black"/>
              </a:solidFill>
              <a:effectLst/>
              <a:uLnTx/>
              <a:uFillTx/>
              <a:latin typeface="+mn-lt"/>
              <a:ea typeface="+mn-ea"/>
              <a:cs typeface="+mn-cs"/>
            </a:rPr>
            <a:t>、</a:t>
          </a:r>
          <a:r>
            <a:rPr kumimoji="0" lang="ja-JP" altLang="ja-JP" sz="1100" b="0" i="0" u="none" strike="noStrike" kern="0" cap="none" spc="0" normalizeH="0" baseline="0" noProof="0">
              <a:ln>
                <a:noFill/>
              </a:ln>
              <a:solidFill>
                <a:prstClr val="black"/>
              </a:solidFill>
              <a:effectLst/>
              <a:uLnTx/>
              <a:uFillTx/>
              <a:latin typeface="+mn-lt"/>
              <a:ea typeface="+mn-ea"/>
              <a:cs typeface="+mn-cs"/>
            </a:rPr>
            <a:t>類似団体平均を下回る要因となっている。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今後も</a:t>
          </a:r>
          <a:r>
            <a:rPr kumimoji="0" lang="ja-JP" altLang="en-US" sz="1100" b="0" i="0" u="none" strike="noStrike" kern="0" cap="none" spc="0" normalizeH="0" baseline="0" noProof="0">
              <a:ln>
                <a:noFill/>
              </a:ln>
              <a:solidFill>
                <a:prstClr val="black"/>
              </a:solidFill>
              <a:effectLst/>
              <a:uLnTx/>
              <a:uFillTx/>
              <a:latin typeface="+mn-lt"/>
              <a:ea typeface="+mn-ea"/>
              <a:cs typeface="+mn-cs"/>
            </a:rPr>
            <a:t>、</a:t>
          </a:r>
          <a:r>
            <a:rPr kumimoji="0" lang="ja-JP" altLang="ja-JP" sz="1100" b="0" i="0" u="none" strike="noStrike" kern="0" cap="none" spc="0" normalizeH="0" baseline="0" noProof="0">
              <a:ln>
                <a:noFill/>
              </a:ln>
              <a:solidFill>
                <a:prstClr val="black"/>
              </a:solidFill>
              <a:effectLst/>
              <a:uLnTx/>
              <a:uFillTx/>
              <a:latin typeface="+mn-lt"/>
              <a:ea typeface="+mn-ea"/>
              <a:cs typeface="+mn-cs"/>
            </a:rPr>
            <a:t>これまで同様、</a:t>
          </a:r>
          <a:r>
            <a:rPr kumimoji="0" lang="ja-JP" altLang="en-US" sz="1100" b="0" i="0" u="none" strike="noStrike" kern="0" cap="none" spc="0" normalizeH="0" baseline="0" noProof="0">
              <a:ln>
                <a:noFill/>
              </a:ln>
              <a:solidFill>
                <a:prstClr val="black"/>
              </a:solidFill>
              <a:effectLst/>
              <a:uLnTx/>
              <a:uFillTx/>
              <a:latin typeface="+mn-lt"/>
              <a:ea typeface="+mn-ea"/>
              <a:cs typeface="+mn-cs"/>
            </a:rPr>
            <a:t>美郷町</a:t>
          </a:r>
          <a:r>
            <a:rPr kumimoji="0" lang="ja-JP" altLang="ja-JP" sz="1100" b="0" i="0" u="none" strike="noStrike" kern="0" cap="none" spc="0" normalizeH="0" baseline="0" noProof="0">
              <a:ln>
                <a:noFill/>
              </a:ln>
              <a:solidFill>
                <a:prstClr val="black"/>
              </a:solidFill>
              <a:effectLst/>
              <a:uLnTx/>
              <a:uFillTx/>
              <a:latin typeface="+mn-lt"/>
              <a:ea typeface="+mn-ea"/>
              <a:cs typeface="+mn-cs"/>
            </a:rPr>
            <a:t>滞納対策本部を中心に</a:t>
          </a:r>
          <a:r>
            <a:rPr kumimoji="0" lang="ja-JP" altLang="en-US" sz="1100" b="0" i="0" u="none" strike="noStrike" kern="0" cap="none" spc="0" normalizeH="0" baseline="0" noProof="0">
              <a:ln>
                <a:noFill/>
              </a:ln>
              <a:solidFill>
                <a:prstClr val="black"/>
              </a:solidFill>
              <a:effectLst/>
              <a:uLnTx/>
              <a:uFillTx/>
              <a:latin typeface="+mn-lt"/>
              <a:ea typeface="+mn-ea"/>
              <a:cs typeface="+mn-cs"/>
            </a:rPr>
            <a:t>滞納整理を着実に進め、税収等確保を図るほか</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mn-lt"/>
              <a:ea typeface="+mn-ea"/>
              <a:cs typeface="+mn-cs"/>
            </a:rPr>
            <a:t>第３次美郷町</a:t>
          </a:r>
          <a:r>
            <a:rPr kumimoji="0" lang="ja-JP" altLang="ja-JP" sz="1100" b="0" i="0" u="none" strike="noStrike" kern="0" cap="none" spc="0" normalizeH="0" baseline="0" noProof="0">
              <a:ln>
                <a:noFill/>
              </a:ln>
              <a:solidFill>
                <a:prstClr val="black"/>
              </a:solidFill>
              <a:effectLst/>
              <a:uLnTx/>
              <a:uFillTx/>
              <a:latin typeface="+mn-lt"/>
              <a:ea typeface="+mn-ea"/>
              <a:cs typeface="+mn-cs"/>
            </a:rPr>
            <a:t>職員</a:t>
          </a:r>
          <a:r>
            <a:rPr kumimoji="0" lang="ja-JP" altLang="en-US" sz="1100" b="0" i="0" u="none" strike="noStrike" kern="0" cap="none" spc="0" normalizeH="0" baseline="0" noProof="0">
              <a:ln>
                <a:noFill/>
              </a:ln>
              <a:solidFill>
                <a:prstClr val="black"/>
              </a:solidFill>
              <a:effectLst/>
              <a:uLnTx/>
              <a:uFillTx/>
              <a:latin typeface="+mn-lt"/>
              <a:ea typeface="+mn-ea"/>
              <a:cs typeface="+mn-cs"/>
            </a:rPr>
            <a:t>定員</a:t>
          </a:r>
          <a:r>
            <a:rPr kumimoji="0" lang="ja-JP" altLang="ja-JP" sz="1100" b="0" i="0" u="none" strike="noStrike" kern="0" cap="none" spc="0" normalizeH="0" baseline="0" noProof="0">
              <a:ln>
                <a:noFill/>
              </a:ln>
              <a:solidFill>
                <a:prstClr val="black"/>
              </a:solidFill>
              <a:effectLst/>
              <a:uLnTx/>
              <a:uFillTx/>
              <a:latin typeface="+mn-lt"/>
              <a:ea typeface="+mn-ea"/>
              <a:cs typeface="+mn-cs"/>
            </a:rPr>
            <a:t>適正化計画に基づく定員管理の適正化</a:t>
          </a:r>
          <a:r>
            <a:rPr kumimoji="0" lang="ja-JP" altLang="en-US" sz="1100" b="0" i="0" u="none" strike="noStrike" kern="0" cap="none" spc="0" normalizeH="0" baseline="0" noProof="0">
              <a:ln>
                <a:noFill/>
              </a:ln>
              <a:solidFill>
                <a:prstClr val="black"/>
              </a:solidFill>
              <a:effectLst/>
              <a:uLnTx/>
              <a:uFillTx/>
              <a:latin typeface="+mn-lt"/>
              <a:ea typeface="+mn-ea"/>
              <a:cs typeface="+mn-cs"/>
            </a:rPr>
            <a:t>、財政健全化方針に基づく経常経費の</a:t>
          </a:r>
          <a:r>
            <a:rPr kumimoji="0" lang="ja-JP" altLang="ja-JP" sz="1100" b="0" i="0" u="none" strike="noStrike" kern="0" cap="none" spc="0" normalizeH="0" baseline="0" noProof="0">
              <a:ln>
                <a:noFill/>
              </a:ln>
              <a:solidFill>
                <a:prstClr val="black"/>
              </a:solidFill>
              <a:effectLst/>
              <a:uLnTx/>
              <a:uFillTx/>
              <a:latin typeface="+mn-lt"/>
              <a:ea typeface="+mn-ea"/>
              <a:cs typeface="+mn-cs"/>
            </a:rPr>
            <a:t>削減</a:t>
          </a:r>
          <a:r>
            <a:rPr kumimoji="0" lang="ja-JP" altLang="en-US" sz="1100" b="0" i="0" u="none" strike="noStrike" kern="0" cap="none" spc="0" normalizeH="0" baseline="0" noProof="0">
              <a:ln>
                <a:noFill/>
              </a:ln>
              <a:solidFill>
                <a:prstClr val="black"/>
              </a:solidFill>
              <a:effectLst/>
              <a:uLnTx/>
              <a:uFillTx/>
              <a:latin typeface="+mn-lt"/>
              <a:ea typeface="+mn-ea"/>
              <a:cs typeface="+mn-cs"/>
            </a:rPr>
            <a:t>や使用料等歳入の確保の取組</a:t>
          </a:r>
          <a:r>
            <a:rPr kumimoji="0" lang="ja-JP" altLang="ja-JP" sz="1100" b="0" i="0" u="none" strike="noStrike" kern="0" cap="none" spc="0" normalizeH="0" baseline="0" noProof="0">
              <a:ln>
                <a:noFill/>
              </a:ln>
              <a:solidFill>
                <a:prstClr val="black"/>
              </a:solidFill>
              <a:effectLst/>
              <a:uLnTx/>
              <a:uFillTx/>
              <a:latin typeface="+mn-lt"/>
              <a:ea typeface="+mn-ea"/>
              <a:cs typeface="+mn-cs"/>
            </a:rPr>
            <a:t>を通して、財政基盤の強化に努める。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C50247FC-1F69-427C-8531-8A219280DF7D}"/>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a:extLst>
            <a:ext uri="{FF2B5EF4-FFF2-40B4-BE49-F238E27FC236}">
              <a16:creationId xmlns:a16="http://schemas.microsoft.com/office/drawing/2014/main" id="{B07D1694-2BF1-4DBB-92FA-49438F745A2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a:extLst>
            <a:ext uri="{FF2B5EF4-FFF2-40B4-BE49-F238E27FC236}">
              <a16:creationId xmlns:a16="http://schemas.microsoft.com/office/drawing/2014/main" id="{07B45C57-46A9-4532-AF29-A326B04376FF}"/>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62837F06-0EFB-48EB-B2A8-97A4397FFBED}"/>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a:extLst>
            <a:ext uri="{FF2B5EF4-FFF2-40B4-BE49-F238E27FC236}">
              <a16:creationId xmlns:a16="http://schemas.microsoft.com/office/drawing/2014/main" id="{04937C1D-9671-4769-806F-6251FC7C764F}"/>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BCB662FD-A545-4D40-A0FE-5C2A17CD6F47}"/>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a:extLst>
            <a:ext uri="{FF2B5EF4-FFF2-40B4-BE49-F238E27FC236}">
              <a16:creationId xmlns:a16="http://schemas.microsoft.com/office/drawing/2014/main" id="{5392CB67-A9C8-496A-9C4D-101E7FB3477C}"/>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97D72565-90CC-43A7-8E2F-C1D6D8B1D169}"/>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a:extLst>
            <a:ext uri="{FF2B5EF4-FFF2-40B4-BE49-F238E27FC236}">
              <a16:creationId xmlns:a16="http://schemas.microsoft.com/office/drawing/2014/main" id="{5366EF6B-0F0F-405C-B602-0329AB83DC6C}"/>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6F8878F0-E1B0-4F3A-9561-4D681DC4F6DC}"/>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a:extLst>
            <a:ext uri="{FF2B5EF4-FFF2-40B4-BE49-F238E27FC236}">
              <a16:creationId xmlns:a16="http://schemas.microsoft.com/office/drawing/2014/main" id="{204F8690-0D5B-4903-B616-EDE0E2D88CD3}"/>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94DFEA85-1BF6-40C0-B28B-76B9C5B679F5}"/>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a:extLst>
            <a:ext uri="{FF2B5EF4-FFF2-40B4-BE49-F238E27FC236}">
              <a16:creationId xmlns:a16="http://schemas.microsoft.com/office/drawing/2014/main" id="{49D30260-808C-4686-A9D9-E91D48A20CE8}"/>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FE6213FD-1AD6-4610-B355-9C1E839CA8AE}"/>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a:extLst>
            <a:ext uri="{FF2B5EF4-FFF2-40B4-BE49-F238E27FC236}">
              <a16:creationId xmlns:a16="http://schemas.microsoft.com/office/drawing/2014/main" id="{C7F84F8C-C5A9-4D0E-931B-56416DC85F3C}"/>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64911</xdr:rowOff>
    </xdr:from>
    <xdr:to>
      <xdr:col>7</xdr:col>
      <xdr:colOff>152400</xdr:colOff>
      <xdr:row>45</xdr:row>
      <xdr:rowOff>127705</xdr:rowOff>
    </xdr:to>
    <xdr:cxnSp macro="">
      <xdr:nvCxnSpPr>
        <xdr:cNvPr id="63" name="直線コネクタ 62">
          <a:extLst>
            <a:ext uri="{FF2B5EF4-FFF2-40B4-BE49-F238E27FC236}">
              <a16:creationId xmlns:a16="http://schemas.microsoft.com/office/drawing/2014/main" id="{E53EED6F-EE1E-4DA9-8BE1-81A15B0A468E}"/>
            </a:ext>
          </a:extLst>
        </xdr:cNvPr>
        <xdr:cNvCxnSpPr/>
      </xdr:nvCxnSpPr>
      <xdr:spPr>
        <a:xfrm flipV="1">
          <a:off x="4953000" y="64085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a:extLst>
            <a:ext uri="{FF2B5EF4-FFF2-40B4-BE49-F238E27FC236}">
              <a16:creationId xmlns:a16="http://schemas.microsoft.com/office/drawing/2014/main" id="{EDE595D9-CE03-482E-B673-27A078BF3D54}"/>
            </a:ext>
          </a:extLst>
        </xdr:cNvPr>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a:extLst>
            <a:ext uri="{FF2B5EF4-FFF2-40B4-BE49-F238E27FC236}">
              <a16:creationId xmlns:a16="http://schemas.microsoft.com/office/drawing/2014/main" id="{5A1165DC-8813-43FE-8BE8-4764B86573D6}"/>
            </a:ext>
          </a:extLst>
        </xdr:cNvPr>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151288</xdr:rowOff>
    </xdr:from>
    <xdr:ext cx="762000" cy="259045"/>
    <xdr:sp macro="" textlink="">
      <xdr:nvSpPr>
        <xdr:cNvPr id="66" name="財政力最大値テキスト">
          <a:extLst>
            <a:ext uri="{FF2B5EF4-FFF2-40B4-BE49-F238E27FC236}">
              <a16:creationId xmlns:a16="http://schemas.microsoft.com/office/drawing/2014/main" id="{67EBC9D9-AB3A-4225-89DB-70803D8F257A}"/>
            </a:ext>
          </a:extLst>
        </xdr:cNvPr>
        <xdr:cNvSpPr txBox="1"/>
      </xdr:nvSpPr>
      <xdr:spPr>
        <a:xfrm>
          <a:off x="5041900" y="615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7</xdr:col>
      <xdr:colOff>63500</xdr:colOff>
      <xdr:row>37</xdr:row>
      <xdr:rowOff>64911</xdr:rowOff>
    </xdr:from>
    <xdr:to>
      <xdr:col>7</xdr:col>
      <xdr:colOff>241300</xdr:colOff>
      <xdr:row>37</xdr:row>
      <xdr:rowOff>64911</xdr:rowOff>
    </xdr:to>
    <xdr:cxnSp macro="">
      <xdr:nvCxnSpPr>
        <xdr:cNvPr id="67" name="直線コネクタ 66">
          <a:extLst>
            <a:ext uri="{FF2B5EF4-FFF2-40B4-BE49-F238E27FC236}">
              <a16:creationId xmlns:a16="http://schemas.microsoft.com/office/drawing/2014/main" id="{A01BD441-2B61-4F2C-93F0-360BF458BDB6}"/>
            </a:ext>
          </a:extLst>
        </xdr:cNvPr>
        <xdr:cNvCxnSpPr/>
      </xdr:nvCxnSpPr>
      <xdr:spPr>
        <a:xfrm>
          <a:off x="4864100" y="640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127705</xdr:rowOff>
    </xdr:from>
    <xdr:to>
      <xdr:col>7</xdr:col>
      <xdr:colOff>152400</xdr:colOff>
      <xdr:row>45</xdr:row>
      <xdr:rowOff>127705</xdr:rowOff>
    </xdr:to>
    <xdr:cxnSp macro="">
      <xdr:nvCxnSpPr>
        <xdr:cNvPr id="68" name="直線コネクタ 67">
          <a:extLst>
            <a:ext uri="{FF2B5EF4-FFF2-40B4-BE49-F238E27FC236}">
              <a16:creationId xmlns:a16="http://schemas.microsoft.com/office/drawing/2014/main" id="{BD967C92-A17C-4D4C-B4CA-28138F10A892}"/>
            </a:ext>
          </a:extLst>
        </xdr:cNvPr>
        <xdr:cNvCxnSpPr/>
      </xdr:nvCxnSpPr>
      <xdr:spPr>
        <a:xfrm>
          <a:off x="4114800" y="78429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44749</xdr:rowOff>
    </xdr:from>
    <xdr:ext cx="762000" cy="259045"/>
    <xdr:sp macro="" textlink="">
      <xdr:nvSpPr>
        <xdr:cNvPr id="69" name="財政力平均値テキスト">
          <a:extLst>
            <a:ext uri="{FF2B5EF4-FFF2-40B4-BE49-F238E27FC236}">
              <a16:creationId xmlns:a16="http://schemas.microsoft.com/office/drawing/2014/main" id="{E37ED873-9B65-493C-92DC-42C92DFD4CAD}"/>
            </a:ext>
          </a:extLst>
        </xdr:cNvPr>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70" name="フローチャート : 判断 69">
          <a:extLst>
            <a:ext uri="{FF2B5EF4-FFF2-40B4-BE49-F238E27FC236}">
              <a16:creationId xmlns:a16="http://schemas.microsoft.com/office/drawing/2014/main" id="{86F08BD5-8512-4333-8594-AC72DCCEA6AF}"/>
            </a:ext>
          </a:extLst>
        </xdr:cNvPr>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127705</xdr:rowOff>
    </xdr:from>
    <xdr:to>
      <xdr:col>6</xdr:col>
      <xdr:colOff>0</xdr:colOff>
      <xdr:row>45</xdr:row>
      <xdr:rowOff>141111</xdr:rowOff>
    </xdr:to>
    <xdr:cxnSp macro="">
      <xdr:nvCxnSpPr>
        <xdr:cNvPr id="71" name="直線コネクタ 70">
          <a:extLst>
            <a:ext uri="{FF2B5EF4-FFF2-40B4-BE49-F238E27FC236}">
              <a16:creationId xmlns:a16="http://schemas.microsoft.com/office/drawing/2014/main" id="{D252FB01-6F62-4371-AF52-0FF432CC14F0}"/>
            </a:ext>
          </a:extLst>
        </xdr:cNvPr>
        <xdr:cNvCxnSpPr/>
      </xdr:nvCxnSpPr>
      <xdr:spPr>
        <a:xfrm flipV="1">
          <a:off x="3225800" y="78429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41628</xdr:rowOff>
    </xdr:from>
    <xdr:to>
      <xdr:col>6</xdr:col>
      <xdr:colOff>50800</xdr:colOff>
      <xdr:row>42</xdr:row>
      <xdr:rowOff>143228</xdr:rowOff>
    </xdr:to>
    <xdr:sp macro="" textlink="">
      <xdr:nvSpPr>
        <xdr:cNvPr id="72" name="フローチャート : 判断 71">
          <a:extLst>
            <a:ext uri="{FF2B5EF4-FFF2-40B4-BE49-F238E27FC236}">
              <a16:creationId xmlns:a16="http://schemas.microsoft.com/office/drawing/2014/main" id="{1E4397D5-07DE-46BC-B613-2151D9C9FC2C}"/>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153405</xdr:rowOff>
    </xdr:from>
    <xdr:ext cx="736600" cy="259045"/>
    <xdr:sp macro="" textlink="">
      <xdr:nvSpPr>
        <xdr:cNvPr id="73" name="テキスト ボックス 72">
          <a:extLst>
            <a:ext uri="{FF2B5EF4-FFF2-40B4-BE49-F238E27FC236}">
              <a16:creationId xmlns:a16="http://schemas.microsoft.com/office/drawing/2014/main" id="{9AC0ED88-E7A1-46E5-B6BB-61902FD25EBC}"/>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141111</xdr:rowOff>
    </xdr:from>
    <xdr:to>
      <xdr:col>4</xdr:col>
      <xdr:colOff>482600</xdr:colOff>
      <xdr:row>45</xdr:row>
      <xdr:rowOff>141111</xdr:rowOff>
    </xdr:to>
    <xdr:cxnSp macro="">
      <xdr:nvCxnSpPr>
        <xdr:cNvPr id="74" name="直線コネクタ 73">
          <a:extLst>
            <a:ext uri="{FF2B5EF4-FFF2-40B4-BE49-F238E27FC236}">
              <a16:creationId xmlns:a16="http://schemas.microsoft.com/office/drawing/2014/main" id="{7AD0A9D0-C83B-41F8-9A36-228349C4D245}"/>
            </a:ext>
          </a:extLst>
        </xdr:cNvPr>
        <xdr:cNvCxnSpPr/>
      </xdr:nvCxnSpPr>
      <xdr:spPr>
        <a:xfrm>
          <a:off x="2336800" y="7856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5" name="フローチャート : 判断 74">
          <a:extLst>
            <a:ext uri="{FF2B5EF4-FFF2-40B4-BE49-F238E27FC236}">
              <a16:creationId xmlns:a16="http://schemas.microsoft.com/office/drawing/2014/main" id="{ED0D16BD-728B-411E-8B91-5D4E9D1609AE}"/>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76" name="テキスト ボックス 75">
          <a:extLst>
            <a:ext uri="{FF2B5EF4-FFF2-40B4-BE49-F238E27FC236}">
              <a16:creationId xmlns:a16="http://schemas.microsoft.com/office/drawing/2014/main" id="{37D6D6CD-F8EA-4ADA-967D-65B3C633ECCD}"/>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141111</xdr:rowOff>
    </xdr:from>
    <xdr:to>
      <xdr:col>3</xdr:col>
      <xdr:colOff>279400</xdr:colOff>
      <xdr:row>45</xdr:row>
      <xdr:rowOff>141111</xdr:rowOff>
    </xdr:to>
    <xdr:cxnSp macro="">
      <xdr:nvCxnSpPr>
        <xdr:cNvPr id="77" name="直線コネクタ 76">
          <a:extLst>
            <a:ext uri="{FF2B5EF4-FFF2-40B4-BE49-F238E27FC236}">
              <a16:creationId xmlns:a16="http://schemas.microsoft.com/office/drawing/2014/main" id="{D31B4732-4637-4BC9-9137-24EB65A9AB87}"/>
            </a:ext>
          </a:extLst>
        </xdr:cNvPr>
        <xdr:cNvCxnSpPr/>
      </xdr:nvCxnSpPr>
      <xdr:spPr>
        <a:xfrm>
          <a:off x="1447800" y="7856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a:extLst>
            <a:ext uri="{FF2B5EF4-FFF2-40B4-BE49-F238E27FC236}">
              <a16:creationId xmlns:a16="http://schemas.microsoft.com/office/drawing/2014/main" id="{4E68740C-13C6-4524-A242-8996C0EDD0AB}"/>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a:extLst>
            <a:ext uri="{FF2B5EF4-FFF2-40B4-BE49-F238E27FC236}">
              <a16:creationId xmlns:a16="http://schemas.microsoft.com/office/drawing/2014/main" id="{48C301E2-FCCD-4591-8D70-E93277CD8DDA}"/>
            </a:ext>
          </a:extLst>
        </xdr:cNvPr>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a:extLst>
            <a:ext uri="{FF2B5EF4-FFF2-40B4-BE49-F238E27FC236}">
              <a16:creationId xmlns:a16="http://schemas.microsoft.com/office/drawing/2014/main" id="{8A297740-6E3B-4698-8BAB-9AFC03B3ED2F}"/>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a:extLst>
            <a:ext uri="{FF2B5EF4-FFF2-40B4-BE49-F238E27FC236}">
              <a16:creationId xmlns:a16="http://schemas.microsoft.com/office/drawing/2014/main" id="{5A069A68-91E3-448A-9154-C4145992109B}"/>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E7550E8D-4714-404B-A7C7-5CC31ED8F016}"/>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38E819B1-ADDA-46C9-890E-0C799FFEA913}"/>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5B9BF3E7-D8D4-4C94-8398-F7CAA5179004}"/>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56E7BA5B-B871-4931-837A-43A350E32788}"/>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D70AC3EF-6389-41E5-BB74-254EC4B47001}"/>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45</xdr:row>
      <xdr:rowOff>76905</xdr:rowOff>
    </xdr:from>
    <xdr:to>
      <xdr:col>7</xdr:col>
      <xdr:colOff>203200</xdr:colOff>
      <xdr:row>46</xdr:row>
      <xdr:rowOff>7055</xdr:rowOff>
    </xdr:to>
    <xdr:sp macro="" textlink="">
      <xdr:nvSpPr>
        <xdr:cNvPr id="87" name="円/楕円 86">
          <a:extLst>
            <a:ext uri="{FF2B5EF4-FFF2-40B4-BE49-F238E27FC236}">
              <a16:creationId xmlns:a16="http://schemas.microsoft.com/office/drawing/2014/main" id="{D792E870-48AD-4287-83C5-FB7DDB69657B}"/>
            </a:ext>
          </a:extLst>
        </xdr:cNvPr>
        <xdr:cNvSpPr/>
      </xdr:nvSpPr>
      <xdr:spPr>
        <a:xfrm>
          <a:off x="4902200" y="779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144232</xdr:rowOff>
    </xdr:from>
    <xdr:ext cx="762000" cy="259045"/>
    <xdr:sp macro="" textlink="">
      <xdr:nvSpPr>
        <xdr:cNvPr id="88" name="財政力該当値テキスト">
          <a:extLst>
            <a:ext uri="{FF2B5EF4-FFF2-40B4-BE49-F238E27FC236}">
              <a16:creationId xmlns:a16="http://schemas.microsoft.com/office/drawing/2014/main" id="{DAA5668F-F6D3-462A-B2BF-A3062674E71C}"/>
            </a:ext>
          </a:extLst>
        </xdr:cNvPr>
        <xdr:cNvSpPr txBox="1"/>
      </xdr:nvSpPr>
      <xdr:spPr>
        <a:xfrm>
          <a:off x="5041900" y="7688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5</xdr:col>
      <xdr:colOff>635000</xdr:colOff>
      <xdr:row>45</xdr:row>
      <xdr:rowOff>76905</xdr:rowOff>
    </xdr:from>
    <xdr:to>
      <xdr:col>6</xdr:col>
      <xdr:colOff>50800</xdr:colOff>
      <xdr:row>46</xdr:row>
      <xdr:rowOff>7055</xdr:rowOff>
    </xdr:to>
    <xdr:sp macro="" textlink="">
      <xdr:nvSpPr>
        <xdr:cNvPr id="89" name="円/楕円 88">
          <a:extLst>
            <a:ext uri="{FF2B5EF4-FFF2-40B4-BE49-F238E27FC236}">
              <a16:creationId xmlns:a16="http://schemas.microsoft.com/office/drawing/2014/main" id="{58CDB26A-0AAA-4F77-BA5A-9A38519178AC}"/>
            </a:ext>
          </a:extLst>
        </xdr:cNvPr>
        <xdr:cNvSpPr/>
      </xdr:nvSpPr>
      <xdr:spPr>
        <a:xfrm>
          <a:off x="4064000" y="779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163282</xdr:rowOff>
    </xdr:from>
    <xdr:ext cx="736600" cy="259045"/>
    <xdr:sp macro="" textlink="">
      <xdr:nvSpPr>
        <xdr:cNvPr id="90" name="テキスト ボックス 89">
          <a:extLst>
            <a:ext uri="{FF2B5EF4-FFF2-40B4-BE49-F238E27FC236}">
              <a16:creationId xmlns:a16="http://schemas.microsoft.com/office/drawing/2014/main" id="{7E5035B5-C394-4D90-84FF-E62EF4453A83}"/>
            </a:ext>
          </a:extLst>
        </xdr:cNvPr>
        <xdr:cNvSpPr txBox="1"/>
      </xdr:nvSpPr>
      <xdr:spPr>
        <a:xfrm>
          <a:off x="3733800" y="7878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4</xdr:col>
      <xdr:colOff>431800</xdr:colOff>
      <xdr:row>45</xdr:row>
      <xdr:rowOff>90311</xdr:rowOff>
    </xdr:from>
    <xdr:to>
      <xdr:col>4</xdr:col>
      <xdr:colOff>533400</xdr:colOff>
      <xdr:row>46</xdr:row>
      <xdr:rowOff>20461</xdr:rowOff>
    </xdr:to>
    <xdr:sp macro="" textlink="">
      <xdr:nvSpPr>
        <xdr:cNvPr id="91" name="円/楕円 90">
          <a:extLst>
            <a:ext uri="{FF2B5EF4-FFF2-40B4-BE49-F238E27FC236}">
              <a16:creationId xmlns:a16="http://schemas.microsoft.com/office/drawing/2014/main" id="{6E487658-AF60-444C-8279-A30A3A16DD65}"/>
            </a:ext>
          </a:extLst>
        </xdr:cNvPr>
        <xdr:cNvSpPr/>
      </xdr:nvSpPr>
      <xdr:spPr>
        <a:xfrm>
          <a:off x="3175000" y="780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46</xdr:row>
      <xdr:rowOff>5238</xdr:rowOff>
    </xdr:from>
    <xdr:ext cx="762000" cy="259045"/>
    <xdr:sp macro="" textlink="">
      <xdr:nvSpPr>
        <xdr:cNvPr id="92" name="テキスト ボックス 91">
          <a:extLst>
            <a:ext uri="{FF2B5EF4-FFF2-40B4-BE49-F238E27FC236}">
              <a16:creationId xmlns:a16="http://schemas.microsoft.com/office/drawing/2014/main" id="{A777E9AB-1827-44D3-B698-D9D105A0A546}"/>
            </a:ext>
          </a:extLst>
        </xdr:cNvPr>
        <xdr:cNvSpPr txBox="1"/>
      </xdr:nvSpPr>
      <xdr:spPr>
        <a:xfrm>
          <a:off x="2844800" y="789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3</xdr:col>
      <xdr:colOff>228600</xdr:colOff>
      <xdr:row>45</xdr:row>
      <xdr:rowOff>90311</xdr:rowOff>
    </xdr:from>
    <xdr:to>
      <xdr:col>3</xdr:col>
      <xdr:colOff>330200</xdr:colOff>
      <xdr:row>46</xdr:row>
      <xdr:rowOff>20461</xdr:rowOff>
    </xdr:to>
    <xdr:sp macro="" textlink="">
      <xdr:nvSpPr>
        <xdr:cNvPr id="93" name="円/楕円 92">
          <a:extLst>
            <a:ext uri="{FF2B5EF4-FFF2-40B4-BE49-F238E27FC236}">
              <a16:creationId xmlns:a16="http://schemas.microsoft.com/office/drawing/2014/main" id="{059A4B74-A2C5-4302-B62F-18C47709CDEA}"/>
            </a:ext>
          </a:extLst>
        </xdr:cNvPr>
        <xdr:cNvSpPr/>
      </xdr:nvSpPr>
      <xdr:spPr>
        <a:xfrm>
          <a:off x="2286000" y="780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46</xdr:row>
      <xdr:rowOff>5238</xdr:rowOff>
    </xdr:from>
    <xdr:ext cx="762000" cy="259045"/>
    <xdr:sp macro="" textlink="">
      <xdr:nvSpPr>
        <xdr:cNvPr id="94" name="テキスト ボックス 93">
          <a:extLst>
            <a:ext uri="{FF2B5EF4-FFF2-40B4-BE49-F238E27FC236}">
              <a16:creationId xmlns:a16="http://schemas.microsoft.com/office/drawing/2014/main" id="{FD173B20-E4DF-4F91-B218-B6BC0277C66D}"/>
            </a:ext>
          </a:extLst>
        </xdr:cNvPr>
        <xdr:cNvSpPr txBox="1"/>
      </xdr:nvSpPr>
      <xdr:spPr>
        <a:xfrm>
          <a:off x="1955800" y="789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45</xdr:row>
      <xdr:rowOff>90311</xdr:rowOff>
    </xdr:from>
    <xdr:to>
      <xdr:col>2</xdr:col>
      <xdr:colOff>127000</xdr:colOff>
      <xdr:row>46</xdr:row>
      <xdr:rowOff>20461</xdr:rowOff>
    </xdr:to>
    <xdr:sp macro="" textlink="">
      <xdr:nvSpPr>
        <xdr:cNvPr id="95" name="円/楕円 94">
          <a:extLst>
            <a:ext uri="{FF2B5EF4-FFF2-40B4-BE49-F238E27FC236}">
              <a16:creationId xmlns:a16="http://schemas.microsoft.com/office/drawing/2014/main" id="{B4BF176C-7592-4DD4-A2CC-0F95B50442C3}"/>
            </a:ext>
          </a:extLst>
        </xdr:cNvPr>
        <xdr:cNvSpPr/>
      </xdr:nvSpPr>
      <xdr:spPr>
        <a:xfrm>
          <a:off x="1397000" y="780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46</xdr:row>
      <xdr:rowOff>5238</xdr:rowOff>
    </xdr:from>
    <xdr:ext cx="762000" cy="259045"/>
    <xdr:sp macro="" textlink="">
      <xdr:nvSpPr>
        <xdr:cNvPr id="96" name="テキスト ボックス 95">
          <a:extLst>
            <a:ext uri="{FF2B5EF4-FFF2-40B4-BE49-F238E27FC236}">
              <a16:creationId xmlns:a16="http://schemas.microsoft.com/office/drawing/2014/main" id="{9A86ED0C-5F75-4007-B4FA-E1A2DC3E7340}"/>
            </a:ext>
          </a:extLst>
        </xdr:cNvPr>
        <xdr:cNvSpPr txBox="1"/>
      </xdr:nvSpPr>
      <xdr:spPr>
        <a:xfrm>
          <a:off x="1066800" y="789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a:extLst>
            <a:ext uri="{FF2B5EF4-FFF2-40B4-BE49-F238E27FC236}">
              <a16:creationId xmlns:a16="http://schemas.microsoft.com/office/drawing/2014/main" id="{047512CC-FC66-4E45-B685-766731034137}"/>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B2076096-3891-4798-9EFD-ED87CF562595}"/>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FB7D5D08-A7F7-42FA-B968-9B2CF947C5D7}"/>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a:extLst>
            <a:ext uri="{FF2B5EF4-FFF2-40B4-BE49-F238E27FC236}">
              <a16:creationId xmlns:a16="http://schemas.microsoft.com/office/drawing/2014/main" id="{55F54899-754B-4B06-9529-74B3834BF26E}"/>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a:extLst>
            <a:ext uri="{FF2B5EF4-FFF2-40B4-BE49-F238E27FC236}">
              <a16:creationId xmlns:a16="http://schemas.microsoft.com/office/drawing/2014/main" id="{9C0848C7-0CF5-4937-AE7C-3EA7617414DB}"/>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a:extLst>
            <a:ext uri="{FF2B5EF4-FFF2-40B4-BE49-F238E27FC236}">
              <a16:creationId xmlns:a16="http://schemas.microsoft.com/office/drawing/2014/main" id="{D567BC29-6799-4DA8-86AB-1D2D6AED39AA}"/>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a:extLst>
            <a:ext uri="{FF2B5EF4-FFF2-40B4-BE49-F238E27FC236}">
              <a16:creationId xmlns:a16="http://schemas.microsoft.com/office/drawing/2014/main" id="{0E3B450E-E8FB-458B-B180-F2751265D311}"/>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a:extLst>
            <a:ext uri="{FF2B5EF4-FFF2-40B4-BE49-F238E27FC236}">
              <a16:creationId xmlns:a16="http://schemas.microsoft.com/office/drawing/2014/main" id="{1EB9E47C-2C8D-44FF-9014-4EC6E355C22C}"/>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a:extLst>
            <a:ext uri="{FF2B5EF4-FFF2-40B4-BE49-F238E27FC236}">
              <a16:creationId xmlns:a16="http://schemas.microsoft.com/office/drawing/2014/main" id="{0BCA7101-E679-46E1-83B3-2CC376DF4597}"/>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a:extLst>
            <a:ext uri="{FF2B5EF4-FFF2-40B4-BE49-F238E27FC236}">
              <a16:creationId xmlns:a16="http://schemas.microsoft.com/office/drawing/2014/main" id="{A4782485-C749-4823-91CA-9CB460BEF56F}"/>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a:extLst>
            <a:ext uri="{FF2B5EF4-FFF2-40B4-BE49-F238E27FC236}">
              <a16:creationId xmlns:a16="http://schemas.microsoft.com/office/drawing/2014/main" id="{25141879-F0C4-4E6E-A8CC-31D89D640F56}"/>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a:extLst>
            <a:ext uri="{FF2B5EF4-FFF2-40B4-BE49-F238E27FC236}">
              <a16:creationId xmlns:a16="http://schemas.microsoft.com/office/drawing/2014/main" id="{7E7809D3-578D-4A40-965B-10C1BEE65C45}"/>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a:extLst>
            <a:ext uri="{FF2B5EF4-FFF2-40B4-BE49-F238E27FC236}">
              <a16:creationId xmlns:a16="http://schemas.microsoft.com/office/drawing/2014/main" id="{28EE893E-0948-48DE-9DDE-7BFEF9068EC6}"/>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事務量や事業等に応じた職員配置など行政組織の合理化等への取組による人件費</a:t>
          </a:r>
          <a:r>
            <a:rPr kumimoji="0" lang="ja-JP" altLang="ja-JP" sz="1100" b="0" i="0" u="none" strike="noStrike" kern="0" cap="none" spc="0" normalizeH="0" baseline="0" noProof="0">
              <a:ln>
                <a:noFill/>
              </a:ln>
              <a:solidFill>
                <a:prstClr val="black"/>
              </a:solidFill>
              <a:effectLst/>
              <a:uLnTx/>
              <a:uFillTx/>
              <a:latin typeface="+mn-lt"/>
              <a:ea typeface="+mn-ea"/>
              <a:cs typeface="+mn-cs"/>
            </a:rPr>
            <a:t>の削減</a:t>
          </a:r>
          <a:r>
            <a:rPr kumimoji="0" lang="ja-JP" altLang="en-US" sz="1100" b="0" i="0" u="none" strike="noStrike" kern="0" cap="none" spc="0" normalizeH="0" baseline="0" noProof="0">
              <a:ln>
                <a:noFill/>
              </a:ln>
              <a:solidFill>
                <a:prstClr val="black"/>
              </a:solidFill>
              <a:effectLst/>
              <a:uLnTx/>
              <a:uFillTx/>
              <a:latin typeface="+mn-lt"/>
              <a:ea typeface="+mn-ea"/>
              <a:cs typeface="+mn-cs"/>
            </a:rPr>
            <a:t>（経常的人件費充当一般財源は前年度比７．３％の減少）、事業見直しや児童手当費及び福祉医療費の対象者の減少などによる扶助費の削減（経常的扶助費充当一般財源は前年度比８．２％の減少）や</a:t>
          </a:r>
          <a:r>
            <a:rPr kumimoji="0" lang="ja-JP" altLang="ja-JP" sz="1100" b="0" i="0" u="none" strike="noStrike" kern="0" cap="none" spc="0" normalizeH="0" baseline="0" noProof="0">
              <a:ln>
                <a:noFill/>
              </a:ln>
              <a:solidFill>
                <a:prstClr val="black"/>
              </a:solidFill>
              <a:effectLst/>
              <a:uLnTx/>
              <a:uFillTx/>
              <a:latin typeface="+mn-lt"/>
              <a:ea typeface="+mn-ea"/>
              <a:cs typeface="+mn-cs"/>
            </a:rPr>
            <a:t>財政健全化方針に基づく</a:t>
          </a:r>
          <a:r>
            <a:rPr kumimoji="0" lang="ja-JP" altLang="en-US" sz="1100" b="0" i="0" u="none" strike="noStrike" kern="0" cap="none" spc="0" normalizeH="0" baseline="0" noProof="0">
              <a:ln>
                <a:noFill/>
              </a:ln>
              <a:solidFill>
                <a:prstClr val="black"/>
              </a:solidFill>
              <a:effectLst/>
              <a:uLnTx/>
              <a:uFillTx/>
              <a:latin typeface="+mn-lt"/>
              <a:ea typeface="+mn-ea"/>
              <a:cs typeface="+mn-cs"/>
            </a:rPr>
            <a:t>物件費等の</a:t>
          </a:r>
          <a:r>
            <a:rPr kumimoji="0" lang="ja-JP" altLang="ja-JP" sz="1100" b="0" i="0" u="none" strike="noStrike" kern="0" cap="none" spc="0" normalizeH="0" baseline="0" noProof="0">
              <a:ln>
                <a:noFill/>
              </a:ln>
              <a:solidFill>
                <a:prstClr val="black"/>
              </a:solidFill>
              <a:effectLst/>
              <a:uLnTx/>
              <a:uFillTx/>
              <a:latin typeface="+mn-lt"/>
              <a:ea typeface="+mn-ea"/>
              <a:cs typeface="+mn-cs"/>
            </a:rPr>
            <a:t>経常経費の削減を図っ</a:t>
          </a:r>
          <a:r>
            <a:rPr kumimoji="0" lang="ja-JP" altLang="en-US" sz="1100" b="0" i="0" u="none" strike="noStrike" kern="0" cap="none" spc="0" normalizeH="0" baseline="0" noProof="0">
              <a:ln>
                <a:noFill/>
              </a:ln>
              <a:solidFill>
                <a:prstClr val="black"/>
              </a:solidFill>
              <a:effectLst/>
              <a:uLnTx/>
              <a:uFillTx/>
              <a:latin typeface="+mn-lt"/>
              <a:ea typeface="+mn-ea"/>
              <a:cs typeface="+mn-cs"/>
            </a:rPr>
            <a:t>ていることに加え、</a:t>
          </a:r>
          <a:r>
            <a:rPr kumimoji="0" lang="ja-JP" altLang="ja-JP" sz="1100" b="0" i="0" u="none" strike="noStrike" kern="0" cap="none" spc="0" normalizeH="0" baseline="0" noProof="0">
              <a:ln>
                <a:noFill/>
              </a:ln>
              <a:solidFill>
                <a:prstClr val="black"/>
              </a:solidFill>
              <a:effectLst/>
              <a:uLnTx/>
              <a:uFillTx/>
              <a:latin typeface="+mn-lt"/>
              <a:ea typeface="+mn-ea"/>
              <a:cs typeface="+mn-cs"/>
            </a:rPr>
            <a:t>任意の繰上償還（約２</a:t>
          </a:r>
          <a:r>
            <a:rPr kumimoji="0" lang="ja-JP" altLang="en-US" sz="1100" b="0" i="0" u="none" strike="noStrike" kern="0" cap="none" spc="0" normalizeH="0" baseline="0" noProof="0">
              <a:ln>
                <a:noFill/>
              </a:ln>
              <a:solidFill>
                <a:prstClr val="black"/>
              </a:solidFill>
              <a:effectLst/>
              <a:uLnTx/>
              <a:uFillTx/>
              <a:latin typeface="+mn-lt"/>
              <a:ea typeface="+mn-ea"/>
              <a:cs typeface="+mn-cs"/>
            </a:rPr>
            <a:t>００</a:t>
          </a:r>
          <a:r>
            <a:rPr kumimoji="0" lang="ja-JP" altLang="ja-JP" sz="1100" b="0" i="0" u="none" strike="noStrike" kern="0" cap="none" spc="0" normalizeH="0" baseline="0" noProof="0">
              <a:ln>
                <a:noFill/>
              </a:ln>
              <a:solidFill>
                <a:prstClr val="black"/>
              </a:solidFill>
              <a:effectLst/>
              <a:uLnTx/>
              <a:uFillTx/>
              <a:latin typeface="+mn-lt"/>
              <a:ea typeface="+mn-ea"/>
              <a:cs typeface="+mn-cs"/>
            </a:rPr>
            <a:t>百万円）による</a:t>
          </a:r>
          <a:r>
            <a:rPr kumimoji="0" lang="ja-JP" altLang="en-US" sz="1100" b="0" i="0" u="none" strike="noStrike" kern="0" cap="none" spc="0" normalizeH="0" baseline="0" noProof="0">
              <a:ln>
                <a:noFill/>
              </a:ln>
              <a:solidFill>
                <a:prstClr val="black"/>
              </a:solidFill>
              <a:effectLst/>
              <a:uLnTx/>
              <a:uFillTx/>
              <a:latin typeface="+mn-lt"/>
              <a:ea typeface="+mn-ea"/>
              <a:cs typeface="+mn-cs"/>
            </a:rPr>
            <a:t>地方債</a:t>
          </a:r>
          <a:r>
            <a:rPr kumimoji="0" lang="ja-JP" altLang="ja-JP" sz="1100" b="0" i="0" u="none" strike="noStrike" kern="0" cap="none" spc="0" normalizeH="0" baseline="0" noProof="0">
              <a:ln>
                <a:noFill/>
              </a:ln>
              <a:solidFill>
                <a:prstClr val="black"/>
              </a:solidFill>
              <a:effectLst/>
              <a:uLnTx/>
              <a:uFillTx/>
              <a:latin typeface="+mn-lt"/>
              <a:ea typeface="+mn-ea"/>
              <a:cs typeface="+mn-cs"/>
            </a:rPr>
            <a:t>の減少</a:t>
          </a:r>
          <a:r>
            <a:rPr kumimoji="0" lang="ja-JP" altLang="en-US" sz="1100" b="0" i="0" u="none" strike="noStrike" kern="0" cap="none" spc="0" normalizeH="0" baseline="0" noProof="0">
              <a:ln>
                <a:noFill/>
              </a:ln>
              <a:solidFill>
                <a:prstClr val="black"/>
              </a:solidFill>
              <a:effectLst/>
              <a:uLnTx/>
              <a:uFillTx/>
              <a:latin typeface="+mn-lt"/>
              <a:ea typeface="+mn-ea"/>
              <a:cs typeface="+mn-cs"/>
            </a:rPr>
            <a:t>等</a:t>
          </a:r>
          <a:r>
            <a:rPr kumimoji="0" lang="ja-JP" altLang="ja-JP" sz="1100" b="0" i="0" u="none" strike="noStrike" kern="0" cap="none" spc="0" normalizeH="0" baseline="0" noProof="0">
              <a:ln>
                <a:noFill/>
              </a:ln>
              <a:solidFill>
                <a:prstClr val="black"/>
              </a:solidFill>
              <a:effectLst/>
              <a:uLnTx/>
              <a:uFillTx/>
              <a:latin typeface="+mn-lt"/>
              <a:ea typeface="+mn-ea"/>
              <a:cs typeface="+mn-cs"/>
            </a:rPr>
            <a:t>により、前年度を</a:t>
          </a:r>
          <a:r>
            <a:rPr kumimoji="0" lang="ja-JP" altLang="en-US" sz="1100" b="0" i="0" u="none" strike="noStrike" kern="0" cap="none" spc="0" normalizeH="0" baseline="0" noProof="0">
              <a:ln>
                <a:noFill/>
              </a:ln>
              <a:solidFill>
                <a:prstClr val="black"/>
              </a:solidFill>
              <a:effectLst/>
              <a:uLnTx/>
              <a:uFillTx/>
              <a:latin typeface="+mn-lt"/>
              <a:ea typeface="+mn-ea"/>
              <a:cs typeface="+mn-cs"/>
            </a:rPr>
            <a:t>０．２</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ポイント下回っている。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今後も、</a:t>
          </a:r>
          <a:r>
            <a:rPr kumimoji="0" lang="ja-JP" altLang="en-US" sz="1100" b="0" i="0" u="none" strike="noStrike" kern="0" cap="none" spc="0" normalizeH="0" baseline="0" noProof="0">
              <a:ln>
                <a:noFill/>
              </a:ln>
              <a:solidFill>
                <a:prstClr val="black"/>
              </a:solidFill>
              <a:effectLst/>
              <a:uLnTx/>
              <a:uFillTx/>
              <a:latin typeface="+mn-lt"/>
              <a:ea typeface="+mn-ea"/>
              <a:cs typeface="+mn-cs"/>
            </a:rPr>
            <a:t>第３次美郷町</a:t>
          </a:r>
          <a:r>
            <a:rPr kumimoji="0" lang="ja-JP" altLang="ja-JP" sz="1100" b="0" i="0" u="none" strike="noStrike" kern="0" cap="none" spc="0" normalizeH="0" baseline="0" noProof="0">
              <a:ln>
                <a:noFill/>
              </a:ln>
              <a:solidFill>
                <a:prstClr val="black"/>
              </a:solidFill>
              <a:effectLst/>
              <a:uLnTx/>
              <a:uFillTx/>
              <a:latin typeface="+mn-lt"/>
              <a:ea typeface="+mn-ea"/>
              <a:cs typeface="+mn-cs"/>
            </a:rPr>
            <a:t>職員</a:t>
          </a:r>
          <a:r>
            <a:rPr kumimoji="0" lang="ja-JP" altLang="en-US" sz="1100" b="0" i="0" u="none" strike="noStrike" kern="0" cap="none" spc="0" normalizeH="0" baseline="0" noProof="0">
              <a:ln>
                <a:noFill/>
              </a:ln>
              <a:solidFill>
                <a:prstClr val="black"/>
              </a:solidFill>
              <a:effectLst/>
              <a:uLnTx/>
              <a:uFillTx/>
              <a:latin typeface="+mn-lt"/>
              <a:ea typeface="+mn-ea"/>
              <a:cs typeface="+mn-cs"/>
            </a:rPr>
            <a:t>定員</a:t>
          </a:r>
          <a:r>
            <a:rPr kumimoji="0" lang="ja-JP" altLang="ja-JP" sz="1100" b="0" i="0" u="none" strike="noStrike" kern="0" cap="none" spc="0" normalizeH="0" baseline="0" noProof="0">
              <a:ln>
                <a:noFill/>
              </a:ln>
              <a:solidFill>
                <a:prstClr val="black"/>
              </a:solidFill>
              <a:effectLst/>
              <a:uLnTx/>
              <a:uFillTx/>
              <a:latin typeface="+mn-lt"/>
              <a:ea typeface="+mn-ea"/>
              <a:cs typeface="+mn-cs"/>
            </a:rPr>
            <a:t>適正化計画に基づく定員管理の適正化</a:t>
          </a:r>
          <a:r>
            <a:rPr kumimoji="0" lang="ja-JP" altLang="en-US" sz="1100" b="0" i="0" u="none" strike="noStrike" kern="0" cap="none" spc="0" normalizeH="0" baseline="0" noProof="0">
              <a:ln>
                <a:noFill/>
              </a:ln>
              <a:solidFill>
                <a:prstClr val="black"/>
              </a:solidFill>
              <a:effectLst/>
              <a:uLnTx/>
              <a:uFillTx/>
              <a:latin typeface="+mn-lt"/>
              <a:ea typeface="+mn-ea"/>
              <a:cs typeface="+mn-cs"/>
            </a:rPr>
            <a:t>、財政健全化方針に基づく物件費等の削減</a:t>
          </a:r>
          <a:r>
            <a:rPr kumimoji="0" lang="ja-JP" altLang="ja-JP" sz="1100" b="0" i="0" u="none" strike="noStrike" kern="0" cap="none" spc="0" normalizeH="0" baseline="0" noProof="0">
              <a:ln>
                <a:noFill/>
              </a:ln>
              <a:solidFill>
                <a:prstClr val="black"/>
              </a:solidFill>
              <a:effectLst/>
              <a:uLnTx/>
              <a:uFillTx/>
              <a:latin typeface="+mn-lt"/>
              <a:ea typeface="+mn-ea"/>
              <a:cs typeface="+mn-cs"/>
            </a:rPr>
            <a:t>の</a:t>
          </a:r>
          <a:r>
            <a:rPr kumimoji="0" lang="ja-JP" altLang="en-US" sz="1100" b="0" i="0" u="none" strike="noStrike" kern="0" cap="none" spc="0" normalizeH="0" baseline="0" noProof="0">
              <a:ln>
                <a:noFill/>
              </a:ln>
              <a:solidFill>
                <a:prstClr val="black"/>
              </a:solidFill>
              <a:effectLst/>
              <a:uLnTx/>
              <a:uFillTx/>
              <a:latin typeface="+mn-lt"/>
              <a:ea typeface="+mn-ea"/>
              <a:cs typeface="+mn-cs"/>
            </a:rPr>
            <a:t>取組、扶助費の事業見直しや</a:t>
          </a:r>
          <a:r>
            <a:rPr kumimoji="0" lang="ja-JP" altLang="ja-JP" sz="1100" b="0" i="0" u="none" strike="noStrike" kern="0" cap="none" spc="0" normalizeH="0" baseline="0" noProof="0">
              <a:ln>
                <a:noFill/>
              </a:ln>
              <a:solidFill>
                <a:prstClr val="black"/>
              </a:solidFill>
              <a:effectLst/>
              <a:uLnTx/>
              <a:uFillTx/>
              <a:latin typeface="+mn-lt"/>
              <a:ea typeface="+mn-ea"/>
              <a:cs typeface="+mn-cs"/>
            </a:rPr>
            <a:t>繰上償還の</a:t>
          </a:r>
          <a:r>
            <a:rPr kumimoji="0" lang="ja-JP" altLang="en-US" sz="1100" b="0" i="0" u="none" strike="noStrike" kern="0" cap="none" spc="0" normalizeH="0" baseline="0" noProof="0">
              <a:ln>
                <a:noFill/>
              </a:ln>
              <a:solidFill>
                <a:prstClr val="black"/>
              </a:solidFill>
              <a:effectLst/>
              <a:uLnTx/>
              <a:uFillTx/>
              <a:latin typeface="+mn-lt"/>
              <a:ea typeface="+mn-ea"/>
              <a:cs typeface="+mn-cs"/>
            </a:rPr>
            <a:t>実施</a:t>
          </a:r>
          <a:r>
            <a:rPr kumimoji="0" lang="ja-JP" altLang="ja-JP" sz="1100" b="0" i="0" u="none" strike="noStrike" kern="0" cap="none" spc="0" normalizeH="0" baseline="0" noProof="0">
              <a:ln>
                <a:noFill/>
              </a:ln>
              <a:solidFill>
                <a:prstClr val="black"/>
              </a:solidFill>
              <a:effectLst/>
              <a:uLnTx/>
              <a:uFillTx/>
              <a:latin typeface="+mn-lt"/>
              <a:ea typeface="+mn-ea"/>
              <a:cs typeface="+mn-cs"/>
            </a:rPr>
            <a:t>により、経常経費の更なる</a:t>
          </a:r>
          <a:r>
            <a:rPr kumimoji="0" lang="ja-JP" altLang="en-US" sz="1100" b="0" i="0" u="none" strike="noStrike" kern="0" cap="none" spc="0" normalizeH="0" baseline="0" noProof="0">
              <a:ln>
                <a:noFill/>
              </a:ln>
              <a:solidFill>
                <a:prstClr val="black"/>
              </a:solidFill>
              <a:effectLst/>
              <a:uLnTx/>
              <a:uFillTx/>
              <a:latin typeface="+mn-lt"/>
              <a:ea typeface="+mn-ea"/>
              <a:cs typeface="+mn-cs"/>
            </a:rPr>
            <a:t>抑制</a:t>
          </a:r>
          <a:r>
            <a:rPr kumimoji="0" lang="ja-JP" altLang="ja-JP" sz="1100" b="0" i="0" u="none" strike="noStrike" kern="0" cap="none" spc="0" normalizeH="0" baseline="0" noProof="0">
              <a:ln>
                <a:noFill/>
              </a:ln>
              <a:solidFill>
                <a:prstClr val="black"/>
              </a:solidFill>
              <a:effectLst/>
              <a:uLnTx/>
              <a:uFillTx/>
              <a:latin typeface="+mn-lt"/>
              <a:ea typeface="+mn-ea"/>
              <a:cs typeface="+mn-cs"/>
            </a:rPr>
            <a:t>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EDB4A38B-1075-49C6-8B74-C1381755504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a:extLst>
            <a:ext uri="{FF2B5EF4-FFF2-40B4-BE49-F238E27FC236}">
              <a16:creationId xmlns:a16="http://schemas.microsoft.com/office/drawing/2014/main" id="{FEB1269B-C675-40C2-9063-94710BB69EBD}"/>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1A086B1F-96A4-4056-8BB5-F7B3479A7CD4}"/>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a:extLst>
            <a:ext uri="{FF2B5EF4-FFF2-40B4-BE49-F238E27FC236}">
              <a16:creationId xmlns:a16="http://schemas.microsoft.com/office/drawing/2014/main" id="{807E740B-2AE6-48EE-BE0D-61C8DBCDFC1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9D3E3984-0B90-495E-9D2B-B18B6D7CC95B}"/>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a:extLst>
            <a:ext uri="{FF2B5EF4-FFF2-40B4-BE49-F238E27FC236}">
              <a16:creationId xmlns:a16="http://schemas.microsoft.com/office/drawing/2014/main" id="{3E72CEF3-A44A-4F13-A233-81948380EB94}"/>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86155764-C5EA-4D87-AF05-D4F63E25D6E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a:extLst>
            <a:ext uri="{FF2B5EF4-FFF2-40B4-BE49-F238E27FC236}">
              <a16:creationId xmlns:a16="http://schemas.microsoft.com/office/drawing/2014/main" id="{30290940-620D-4096-B0AE-0193016A9F35}"/>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BC559A00-B90A-42E7-B263-112D7D8141BB}"/>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a:extLst>
            <a:ext uri="{FF2B5EF4-FFF2-40B4-BE49-F238E27FC236}">
              <a16:creationId xmlns:a16="http://schemas.microsoft.com/office/drawing/2014/main" id="{B7CED501-3C04-448E-8E2E-4D30E0109355}"/>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169FF267-4AA9-4FC8-BB37-38A66A1FBACD}"/>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a:extLst>
            <a:ext uri="{FF2B5EF4-FFF2-40B4-BE49-F238E27FC236}">
              <a16:creationId xmlns:a16="http://schemas.microsoft.com/office/drawing/2014/main" id="{041CF58E-6D29-43B9-A540-35BB4372C3C8}"/>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5A409025-DBAA-46BE-AD6A-D483E17A9F28}"/>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a:extLst>
            <a:ext uri="{FF2B5EF4-FFF2-40B4-BE49-F238E27FC236}">
              <a16:creationId xmlns:a16="http://schemas.microsoft.com/office/drawing/2014/main" id="{7CD19864-4747-4B01-96AE-2456A437633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32766</xdr:rowOff>
    </xdr:from>
    <xdr:to>
      <xdr:col>7</xdr:col>
      <xdr:colOff>152400</xdr:colOff>
      <xdr:row>66</xdr:row>
      <xdr:rowOff>24638</xdr:rowOff>
    </xdr:to>
    <xdr:cxnSp macro="">
      <xdr:nvCxnSpPr>
        <xdr:cNvPr id="124" name="直線コネクタ 123">
          <a:extLst>
            <a:ext uri="{FF2B5EF4-FFF2-40B4-BE49-F238E27FC236}">
              <a16:creationId xmlns:a16="http://schemas.microsoft.com/office/drawing/2014/main" id="{A160C254-00BD-4535-A875-B9F245582170}"/>
            </a:ext>
          </a:extLst>
        </xdr:cNvPr>
        <xdr:cNvCxnSpPr/>
      </xdr:nvCxnSpPr>
      <xdr:spPr>
        <a:xfrm flipV="1">
          <a:off x="4953000" y="10148316"/>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5" name="財政構造の弾力性最小値テキスト">
          <a:extLst>
            <a:ext uri="{FF2B5EF4-FFF2-40B4-BE49-F238E27FC236}">
              <a16:creationId xmlns:a16="http://schemas.microsoft.com/office/drawing/2014/main" id="{CB72BCF0-4D43-47A2-9373-FEF48795035C}"/>
            </a:ext>
          </a:extLst>
        </xdr:cNvPr>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6" name="直線コネクタ 125">
          <a:extLst>
            <a:ext uri="{FF2B5EF4-FFF2-40B4-BE49-F238E27FC236}">
              <a16:creationId xmlns:a16="http://schemas.microsoft.com/office/drawing/2014/main" id="{1E659804-D4C8-4907-83E1-6F06908A0258}"/>
            </a:ext>
          </a:extLst>
        </xdr:cNvPr>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119143</xdr:rowOff>
    </xdr:from>
    <xdr:ext cx="762000" cy="259045"/>
    <xdr:sp macro="" textlink="">
      <xdr:nvSpPr>
        <xdr:cNvPr id="127" name="財政構造の弾力性最大値テキスト">
          <a:extLst>
            <a:ext uri="{FF2B5EF4-FFF2-40B4-BE49-F238E27FC236}">
              <a16:creationId xmlns:a16="http://schemas.microsoft.com/office/drawing/2014/main" id="{91566400-3A7D-4D27-9305-067ECC058F90}"/>
            </a:ext>
          </a:extLst>
        </xdr:cNvPr>
        <xdr:cNvSpPr txBox="1"/>
      </xdr:nvSpPr>
      <xdr:spPr>
        <a:xfrm>
          <a:off x="5041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7</xdr:col>
      <xdr:colOff>63500</xdr:colOff>
      <xdr:row>59</xdr:row>
      <xdr:rowOff>32766</xdr:rowOff>
    </xdr:from>
    <xdr:to>
      <xdr:col>7</xdr:col>
      <xdr:colOff>241300</xdr:colOff>
      <xdr:row>59</xdr:row>
      <xdr:rowOff>32766</xdr:rowOff>
    </xdr:to>
    <xdr:cxnSp macro="">
      <xdr:nvCxnSpPr>
        <xdr:cNvPr id="128" name="直線コネクタ 127">
          <a:extLst>
            <a:ext uri="{FF2B5EF4-FFF2-40B4-BE49-F238E27FC236}">
              <a16:creationId xmlns:a16="http://schemas.microsoft.com/office/drawing/2014/main" id="{4473080C-95E3-4DD4-999E-42EE3FC44901}"/>
            </a:ext>
          </a:extLst>
        </xdr:cNvPr>
        <xdr:cNvCxnSpPr/>
      </xdr:nvCxnSpPr>
      <xdr:spPr>
        <a:xfrm>
          <a:off x="4864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145796</xdr:rowOff>
    </xdr:from>
    <xdr:to>
      <xdr:col>7</xdr:col>
      <xdr:colOff>152400</xdr:colOff>
      <xdr:row>62</xdr:row>
      <xdr:rowOff>155448</xdr:rowOff>
    </xdr:to>
    <xdr:cxnSp macro="">
      <xdr:nvCxnSpPr>
        <xdr:cNvPr id="129" name="直線コネクタ 128">
          <a:extLst>
            <a:ext uri="{FF2B5EF4-FFF2-40B4-BE49-F238E27FC236}">
              <a16:creationId xmlns:a16="http://schemas.microsoft.com/office/drawing/2014/main" id="{05A17EF5-53F0-4A99-96EB-0EA02B669B65}"/>
            </a:ext>
          </a:extLst>
        </xdr:cNvPr>
        <xdr:cNvCxnSpPr/>
      </xdr:nvCxnSpPr>
      <xdr:spPr>
        <a:xfrm flipV="1">
          <a:off x="4114800" y="1077569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149115</xdr:rowOff>
    </xdr:from>
    <xdr:ext cx="762000" cy="259045"/>
    <xdr:sp macro="" textlink="">
      <xdr:nvSpPr>
        <xdr:cNvPr id="130" name="財政構造の弾力性平均値テキスト">
          <a:extLst>
            <a:ext uri="{FF2B5EF4-FFF2-40B4-BE49-F238E27FC236}">
              <a16:creationId xmlns:a16="http://schemas.microsoft.com/office/drawing/2014/main" id="{F48A5A8B-1E07-48CD-ADE4-F06E81FC69B5}"/>
            </a:ext>
          </a:extLst>
        </xdr:cNvPr>
        <xdr:cNvSpPr txBox="1"/>
      </xdr:nvSpPr>
      <xdr:spPr>
        <a:xfrm>
          <a:off x="5041900" y="1077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5588</xdr:rowOff>
    </xdr:from>
    <xdr:to>
      <xdr:col>7</xdr:col>
      <xdr:colOff>203200</xdr:colOff>
      <xdr:row>63</xdr:row>
      <xdr:rowOff>107188</xdr:rowOff>
    </xdr:to>
    <xdr:sp macro="" textlink="">
      <xdr:nvSpPr>
        <xdr:cNvPr id="131" name="フローチャート : 判断 130">
          <a:extLst>
            <a:ext uri="{FF2B5EF4-FFF2-40B4-BE49-F238E27FC236}">
              <a16:creationId xmlns:a16="http://schemas.microsoft.com/office/drawing/2014/main" id="{7E1E9FC5-B47C-4F28-872C-58515026C1B3}"/>
            </a:ext>
          </a:extLst>
        </xdr:cNvPr>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155448</xdr:rowOff>
    </xdr:from>
    <xdr:to>
      <xdr:col>6</xdr:col>
      <xdr:colOff>0</xdr:colOff>
      <xdr:row>63</xdr:row>
      <xdr:rowOff>75692</xdr:rowOff>
    </xdr:to>
    <xdr:cxnSp macro="">
      <xdr:nvCxnSpPr>
        <xdr:cNvPr id="132" name="直線コネクタ 131">
          <a:extLst>
            <a:ext uri="{FF2B5EF4-FFF2-40B4-BE49-F238E27FC236}">
              <a16:creationId xmlns:a16="http://schemas.microsoft.com/office/drawing/2014/main" id="{A2F4B0C9-DDA8-4492-B1E0-99AF5BFBC037}"/>
            </a:ext>
          </a:extLst>
        </xdr:cNvPr>
        <xdr:cNvCxnSpPr/>
      </xdr:nvCxnSpPr>
      <xdr:spPr>
        <a:xfrm flipV="1">
          <a:off x="3225800" y="1078534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99822</xdr:rowOff>
    </xdr:from>
    <xdr:to>
      <xdr:col>6</xdr:col>
      <xdr:colOff>50800</xdr:colOff>
      <xdr:row>63</xdr:row>
      <xdr:rowOff>29972</xdr:rowOff>
    </xdr:to>
    <xdr:sp macro="" textlink="">
      <xdr:nvSpPr>
        <xdr:cNvPr id="133" name="フローチャート : 判断 132">
          <a:extLst>
            <a:ext uri="{FF2B5EF4-FFF2-40B4-BE49-F238E27FC236}">
              <a16:creationId xmlns:a16="http://schemas.microsoft.com/office/drawing/2014/main" id="{DC3EBB89-DA10-4BF9-90A4-9707D62B2DFD}"/>
            </a:ext>
          </a:extLst>
        </xdr:cNvPr>
        <xdr:cNvSpPr/>
      </xdr:nvSpPr>
      <xdr:spPr>
        <a:xfrm>
          <a:off x="4064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40149</xdr:rowOff>
    </xdr:from>
    <xdr:ext cx="736600" cy="259045"/>
    <xdr:sp macro="" textlink="">
      <xdr:nvSpPr>
        <xdr:cNvPr id="134" name="テキスト ボックス 133">
          <a:extLst>
            <a:ext uri="{FF2B5EF4-FFF2-40B4-BE49-F238E27FC236}">
              <a16:creationId xmlns:a16="http://schemas.microsoft.com/office/drawing/2014/main" id="{A6FF2F81-E38A-4021-A2F9-32B577D00AE3}"/>
            </a:ext>
          </a:extLst>
        </xdr:cNvPr>
        <xdr:cNvSpPr txBox="1"/>
      </xdr:nvSpPr>
      <xdr:spPr>
        <a:xfrm>
          <a:off x="3733800" y="10498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51562</xdr:rowOff>
    </xdr:from>
    <xdr:to>
      <xdr:col>4</xdr:col>
      <xdr:colOff>482600</xdr:colOff>
      <xdr:row>63</xdr:row>
      <xdr:rowOff>75692</xdr:rowOff>
    </xdr:to>
    <xdr:cxnSp macro="">
      <xdr:nvCxnSpPr>
        <xdr:cNvPr id="135" name="直線コネクタ 134">
          <a:extLst>
            <a:ext uri="{FF2B5EF4-FFF2-40B4-BE49-F238E27FC236}">
              <a16:creationId xmlns:a16="http://schemas.microsoft.com/office/drawing/2014/main" id="{279BDB9E-5B07-498F-9A98-8834D29AB26D}"/>
            </a:ext>
          </a:extLst>
        </xdr:cNvPr>
        <xdr:cNvCxnSpPr/>
      </xdr:nvCxnSpPr>
      <xdr:spPr>
        <a:xfrm>
          <a:off x="2336800" y="1085291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6" name="フローチャート : 判断 135">
          <a:extLst>
            <a:ext uri="{FF2B5EF4-FFF2-40B4-BE49-F238E27FC236}">
              <a16:creationId xmlns:a16="http://schemas.microsoft.com/office/drawing/2014/main" id="{3F1F4911-B06C-4B51-B4B7-5BBF83A9254F}"/>
            </a:ext>
          </a:extLst>
        </xdr:cNvPr>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54627</xdr:rowOff>
    </xdr:from>
    <xdr:ext cx="762000" cy="259045"/>
    <xdr:sp macro="" textlink="">
      <xdr:nvSpPr>
        <xdr:cNvPr id="137" name="テキスト ボックス 136">
          <a:extLst>
            <a:ext uri="{FF2B5EF4-FFF2-40B4-BE49-F238E27FC236}">
              <a16:creationId xmlns:a16="http://schemas.microsoft.com/office/drawing/2014/main" id="{F03406B3-FA6F-4F2C-B2D6-1EA51958AB81}"/>
            </a:ext>
          </a:extLst>
        </xdr:cNvPr>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51562</xdr:rowOff>
    </xdr:from>
    <xdr:to>
      <xdr:col>3</xdr:col>
      <xdr:colOff>279400</xdr:colOff>
      <xdr:row>63</xdr:row>
      <xdr:rowOff>123952</xdr:rowOff>
    </xdr:to>
    <xdr:cxnSp macro="">
      <xdr:nvCxnSpPr>
        <xdr:cNvPr id="138" name="直線コネクタ 137">
          <a:extLst>
            <a:ext uri="{FF2B5EF4-FFF2-40B4-BE49-F238E27FC236}">
              <a16:creationId xmlns:a16="http://schemas.microsoft.com/office/drawing/2014/main" id="{E7880464-7339-4D06-B62B-E879602F103F}"/>
            </a:ext>
          </a:extLst>
        </xdr:cNvPr>
        <xdr:cNvCxnSpPr/>
      </xdr:nvCxnSpPr>
      <xdr:spPr>
        <a:xfrm flipV="1">
          <a:off x="1447800" y="1085291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143256</xdr:rowOff>
    </xdr:from>
    <xdr:to>
      <xdr:col>3</xdr:col>
      <xdr:colOff>330200</xdr:colOff>
      <xdr:row>63</xdr:row>
      <xdr:rowOff>73406</xdr:rowOff>
    </xdr:to>
    <xdr:sp macro="" textlink="">
      <xdr:nvSpPr>
        <xdr:cNvPr id="139" name="フローチャート : 判断 138">
          <a:extLst>
            <a:ext uri="{FF2B5EF4-FFF2-40B4-BE49-F238E27FC236}">
              <a16:creationId xmlns:a16="http://schemas.microsoft.com/office/drawing/2014/main" id="{51D51488-20F5-40B3-AA86-EF2BD442582F}"/>
            </a:ext>
          </a:extLst>
        </xdr:cNvPr>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83583</xdr:rowOff>
    </xdr:from>
    <xdr:ext cx="762000" cy="259045"/>
    <xdr:sp macro="" textlink="">
      <xdr:nvSpPr>
        <xdr:cNvPr id="140" name="テキスト ボックス 139">
          <a:extLst>
            <a:ext uri="{FF2B5EF4-FFF2-40B4-BE49-F238E27FC236}">
              <a16:creationId xmlns:a16="http://schemas.microsoft.com/office/drawing/2014/main" id="{A10DFE6A-B385-4F54-92A0-9528FFDD51E7}"/>
            </a:ext>
          </a:extLst>
        </xdr:cNvPr>
        <xdr:cNvSpPr txBox="1"/>
      </xdr:nvSpPr>
      <xdr:spPr>
        <a:xfrm>
          <a:off x="1955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10414</xdr:rowOff>
    </xdr:from>
    <xdr:to>
      <xdr:col>2</xdr:col>
      <xdr:colOff>127000</xdr:colOff>
      <xdr:row>63</xdr:row>
      <xdr:rowOff>112014</xdr:rowOff>
    </xdr:to>
    <xdr:sp macro="" textlink="">
      <xdr:nvSpPr>
        <xdr:cNvPr id="141" name="フローチャート : 判断 140">
          <a:extLst>
            <a:ext uri="{FF2B5EF4-FFF2-40B4-BE49-F238E27FC236}">
              <a16:creationId xmlns:a16="http://schemas.microsoft.com/office/drawing/2014/main" id="{84448A51-7983-49D3-A2DD-E4ACE708F97C}"/>
            </a:ext>
          </a:extLst>
        </xdr:cNvPr>
        <xdr:cNvSpPr/>
      </xdr:nvSpPr>
      <xdr:spPr>
        <a:xfrm>
          <a:off x="1397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122191</xdr:rowOff>
    </xdr:from>
    <xdr:ext cx="762000" cy="259045"/>
    <xdr:sp macro="" textlink="">
      <xdr:nvSpPr>
        <xdr:cNvPr id="142" name="テキスト ボックス 141">
          <a:extLst>
            <a:ext uri="{FF2B5EF4-FFF2-40B4-BE49-F238E27FC236}">
              <a16:creationId xmlns:a16="http://schemas.microsoft.com/office/drawing/2014/main" id="{98C62F34-5013-485E-B875-3C0273FD5A8A}"/>
            </a:ext>
          </a:extLst>
        </xdr:cNvPr>
        <xdr:cNvSpPr txBox="1"/>
      </xdr:nvSpPr>
      <xdr:spPr>
        <a:xfrm>
          <a:off x="1066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910873EF-E60B-40A9-86AF-8F8E77EB5D42}"/>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17ECB34-FEC3-4088-A159-B8A8905055FA}"/>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599E9CB8-0F6B-4AF5-8339-0CA395EA1E5E}"/>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24E48074-1421-4AB9-80C7-DFF10BCD9509}"/>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3C3512C-B87F-4096-ABC8-C32F450683D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94996</xdr:rowOff>
    </xdr:from>
    <xdr:to>
      <xdr:col>7</xdr:col>
      <xdr:colOff>203200</xdr:colOff>
      <xdr:row>63</xdr:row>
      <xdr:rowOff>25146</xdr:rowOff>
    </xdr:to>
    <xdr:sp macro="" textlink="">
      <xdr:nvSpPr>
        <xdr:cNvPr id="148" name="円/楕円 147">
          <a:extLst>
            <a:ext uri="{FF2B5EF4-FFF2-40B4-BE49-F238E27FC236}">
              <a16:creationId xmlns:a16="http://schemas.microsoft.com/office/drawing/2014/main" id="{A170B231-1890-41AF-9F41-F6B6EC956D28}"/>
            </a:ext>
          </a:extLst>
        </xdr:cNvPr>
        <xdr:cNvSpPr/>
      </xdr:nvSpPr>
      <xdr:spPr>
        <a:xfrm>
          <a:off x="49022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111523</xdr:rowOff>
    </xdr:from>
    <xdr:ext cx="762000" cy="259045"/>
    <xdr:sp macro="" textlink="">
      <xdr:nvSpPr>
        <xdr:cNvPr id="149" name="財政構造の弾力性該当値テキスト">
          <a:extLst>
            <a:ext uri="{FF2B5EF4-FFF2-40B4-BE49-F238E27FC236}">
              <a16:creationId xmlns:a16="http://schemas.microsoft.com/office/drawing/2014/main" id="{99153D4A-6DC4-4961-9B4C-55956ACEF89C}"/>
            </a:ext>
          </a:extLst>
        </xdr:cNvPr>
        <xdr:cNvSpPr txBox="1"/>
      </xdr:nvSpPr>
      <xdr:spPr>
        <a:xfrm>
          <a:off x="50419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104648</xdr:rowOff>
    </xdr:from>
    <xdr:to>
      <xdr:col>6</xdr:col>
      <xdr:colOff>50800</xdr:colOff>
      <xdr:row>63</xdr:row>
      <xdr:rowOff>34798</xdr:rowOff>
    </xdr:to>
    <xdr:sp macro="" textlink="">
      <xdr:nvSpPr>
        <xdr:cNvPr id="150" name="円/楕円 149">
          <a:extLst>
            <a:ext uri="{FF2B5EF4-FFF2-40B4-BE49-F238E27FC236}">
              <a16:creationId xmlns:a16="http://schemas.microsoft.com/office/drawing/2014/main" id="{3A02322B-F59B-42E0-B3E5-2F3E618AF531}"/>
            </a:ext>
          </a:extLst>
        </xdr:cNvPr>
        <xdr:cNvSpPr/>
      </xdr:nvSpPr>
      <xdr:spPr>
        <a:xfrm>
          <a:off x="4064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19575</xdr:rowOff>
    </xdr:from>
    <xdr:ext cx="736600" cy="259045"/>
    <xdr:sp macro="" textlink="">
      <xdr:nvSpPr>
        <xdr:cNvPr id="151" name="テキスト ボックス 150">
          <a:extLst>
            <a:ext uri="{FF2B5EF4-FFF2-40B4-BE49-F238E27FC236}">
              <a16:creationId xmlns:a16="http://schemas.microsoft.com/office/drawing/2014/main" id="{B19F8D75-1F7A-41A3-B9A0-63FD0A78CB4F}"/>
            </a:ext>
          </a:extLst>
        </xdr:cNvPr>
        <xdr:cNvSpPr txBox="1"/>
      </xdr:nvSpPr>
      <xdr:spPr>
        <a:xfrm>
          <a:off x="3733800" y="10820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24892</xdr:rowOff>
    </xdr:from>
    <xdr:to>
      <xdr:col>4</xdr:col>
      <xdr:colOff>533400</xdr:colOff>
      <xdr:row>63</xdr:row>
      <xdr:rowOff>126492</xdr:rowOff>
    </xdr:to>
    <xdr:sp macro="" textlink="">
      <xdr:nvSpPr>
        <xdr:cNvPr id="152" name="円/楕円 151">
          <a:extLst>
            <a:ext uri="{FF2B5EF4-FFF2-40B4-BE49-F238E27FC236}">
              <a16:creationId xmlns:a16="http://schemas.microsoft.com/office/drawing/2014/main" id="{9F088CE0-C7E0-4590-8FFA-CD723078C6B5}"/>
            </a:ext>
          </a:extLst>
        </xdr:cNvPr>
        <xdr:cNvSpPr/>
      </xdr:nvSpPr>
      <xdr:spPr>
        <a:xfrm>
          <a:off x="3175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111269</xdr:rowOff>
    </xdr:from>
    <xdr:ext cx="762000" cy="259045"/>
    <xdr:sp macro="" textlink="">
      <xdr:nvSpPr>
        <xdr:cNvPr id="153" name="テキスト ボックス 152">
          <a:extLst>
            <a:ext uri="{FF2B5EF4-FFF2-40B4-BE49-F238E27FC236}">
              <a16:creationId xmlns:a16="http://schemas.microsoft.com/office/drawing/2014/main" id="{B53A4059-8357-410F-BC9A-8FA37AADAA9D}"/>
            </a:ext>
          </a:extLst>
        </xdr:cNvPr>
        <xdr:cNvSpPr txBox="1"/>
      </xdr:nvSpPr>
      <xdr:spPr>
        <a:xfrm>
          <a:off x="2844800" y="1091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762</xdr:rowOff>
    </xdr:from>
    <xdr:to>
      <xdr:col>3</xdr:col>
      <xdr:colOff>330200</xdr:colOff>
      <xdr:row>63</xdr:row>
      <xdr:rowOff>102362</xdr:rowOff>
    </xdr:to>
    <xdr:sp macro="" textlink="">
      <xdr:nvSpPr>
        <xdr:cNvPr id="154" name="円/楕円 153">
          <a:extLst>
            <a:ext uri="{FF2B5EF4-FFF2-40B4-BE49-F238E27FC236}">
              <a16:creationId xmlns:a16="http://schemas.microsoft.com/office/drawing/2014/main" id="{AA9378D7-DAB4-4929-B77A-0D55C5E74244}"/>
            </a:ext>
          </a:extLst>
        </xdr:cNvPr>
        <xdr:cNvSpPr/>
      </xdr:nvSpPr>
      <xdr:spPr>
        <a:xfrm>
          <a:off x="2286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87139</xdr:rowOff>
    </xdr:from>
    <xdr:ext cx="762000" cy="259045"/>
    <xdr:sp macro="" textlink="">
      <xdr:nvSpPr>
        <xdr:cNvPr id="155" name="テキスト ボックス 154">
          <a:extLst>
            <a:ext uri="{FF2B5EF4-FFF2-40B4-BE49-F238E27FC236}">
              <a16:creationId xmlns:a16="http://schemas.microsoft.com/office/drawing/2014/main" id="{FB8C0111-F50E-47C1-BEA6-F26C2DDCB3DA}"/>
            </a:ext>
          </a:extLst>
        </xdr:cNvPr>
        <xdr:cNvSpPr txBox="1"/>
      </xdr:nvSpPr>
      <xdr:spPr>
        <a:xfrm>
          <a:off x="19558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73152</xdr:rowOff>
    </xdr:from>
    <xdr:to>
      <xdr:col>2</xdr:col>
      <xdr:colOff>127000</xdr:colOff>
      <xdr:row>64</xdr:row>
      <xdr:rowOff>3302</xdr:rowOff>
    </xdr:to>
    <xdr:sp macro="" textlink="">
      <xdr:nvSpPr>
        <xdr:cNvPr id="156" name="円/楕円 155">
          <a:extLst>
            <a:ext uri="{FF2B5EF4-FFF2-40B4-BE49-F238E27FC236}">
              <a16:creationId xmlns:a16="http://schemas.microsoft.com/office/drawing/2014/main" id="{DC7AE627-13DF-4E5B-BA39-A9CEAD7FDEEC}"/>
            </a:ext>
          </a:extLst>
        </xdr:cNvPr>
        <xdr:cNvSpPr/>
      </xdr:nvSpPr>
      <xdr:spPr>
        <a:xfrm>
          <a:off x="1397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159529</xdr:rowOff>
    </xdr:from>
    <xdr:ext cx="762000" cy="259045"/>
    <xdr:sp macro="" textlink="">
      <xdr:nvSpPr>
        <xdr:cNvPr id="157" name="テキスト ボックス 156">
          <a:extLst>
            <a:ext uri="{FF2B5EF4-FFF2-40B4-BE49-F238E27FC236}">
              <a16:creationId xmlns:a16="http://schemas.microsoft.com/office/drawing/2014/main" id="{B7B52E83-BAF9-4B5D-A8E1-1BBAF3669946}"/>
            </a:ext>
          </a:extLst>
        </xdr:cNvPr>
        <xdr:cNvSpPr txBox="1"/>
      </xdr:nvSpPr>
      <xdr:spPr>
        <a:xfrm>
          <a:off x="1066800" y="1096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a:extLst>
            <a:ext uri="{FF2B5EF4-FFF2-40B4-BE49-F238E27FC236}">
              <a16:creationId xmlns:a16="http://schemas.microsoft.com/office/drawing/2014/main" id="{72AF80E2-9F4A-4A70-A025-648F62DE7D42}"/>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58C944E2-5B3D-482A-8AA6-9B3D19BF1F2B}"/>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EDAC25CB-30EE-4354-AE78-BA0DC9C37057}"/>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[167,089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a:extLst>
            <a:ext uri="{FF2B5EF4-FFF2-40B4-BE49-F238E27FC236}">
              <a16:creationId xmlns:a16="http://schemas.microsoft.com/office/drawing/2014/main" id="{7C2E6C36-1643-4AC9-AABA-A6735B9D4C86}"/>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a:extLst>
            <a:ext uri="{FF2B5EF4-FFF2-40B4-BE49-F238E27FC236}">
              <a16:creationId xmlns:a16="http://schemas.microsoft.com/office/drawing/2014/main" id="{AC04844B-1C27-494B-903E-465E7B1389D8}"/>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a:extLst>
            <a:ext uri="{FF2B5EF4-FFF2-40B4-BE49-F238E27FC236}">
              <a16:creationId xmlns:a16="http://schemas.microsoft.com/office/drawing/2014/main" id="{B9B00321-E548-429A-B68B-A938B9BDA32F}"/>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a:extLst>
            <a:ext uri="{FF2B5EF4-FFF2-40B4-BE49-F238E27FC236}">
              <a16:creationId xmlns:a16="http://schemas.microsoft.com/office/drawing/2014/main" id="{C2C7330D-E5B0-4FE9-9D3D-450B84C90288}"/>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a:extLst>
            <a:ext uri="{FF2B5EF4-FFF2-40B4-BE49-F238E27FC236}">
              <a16:creationId xmlns:a16="http://schemas.microsoft.com/office/drawing/2014/main" id="{B2E5FDB2-A1D2-4E5E-A1A9-770FE634D0A2}"/>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a:extLst>
            <a:ext uri="{FF2B5EF4-FFF2-40B4-BE49-F238E27FC236}">
              <a16:creationId xmlns:a16="http://schemas.microsoft.com/office/drawing/2014/main" id="{06EDE30E-AC32-49C6-8F69-9F57873C7943}"/>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150,922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a:extLst>
            <a:ext uri="{FF2B5EF4-FFF2-40B4-BE49-F238E27FC236}">
              <a16:creationId xmlns:a16="http://schemas.microsoft.com/office/drawing/2014/main" id="{105F1512-F786-4289-94A5-A865A4DB761E}"/>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a:extLst>
            <a:ext uri="{FF2B5EF4-FFF2-40B4-BE49-F238E27FC236}">
              <a16:creationId xmlns:a16="http://schemas.microsoft.com/office/drawing/2014/main" id="{49B01F9B-30DE-415C-A281-97598E1CE982}"/>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a:extLst>
            <a:ext uri="{FF2B5EF4-FFF2-40B4-BE49-F238E27FC236}">
              <a16:creationId xmlns:a16="http://schemas.microsoft.com/office/drawing/2014/main" id="{6C0FAC96-05E0-4732-847A-C7C724EB62E2}"/>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a:extLst>
            <a:ext uri="{FF2B5EF4-FFF2-40B4-BE49-F238E27FC236}">
              <a16:creationId xmlns:a16="http://schemas.microsoft.com/office/drawing/2014/main" id="{19B979A8-4545-4342-895F-D8C87BFA4DDB}"/>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lang="ja-JP" altLang="ja-JP" sz="1100" b="0" i="0" baseline="0">
              <a:solidFill>
                <a:schemeClr val="dk1"/>
              </a:solidFill>
              <a:effectLst/>
              <a:latin typeface="+mn-lt"/>
              <a:ea typeface="+mn-ea"/>
              <a:cs typeface="+mn-cs"/>
            </a:rPr>
            <a:t>事務量や事業等に応じた職員配置など行政組織の合理化等への取組</a:t>
          </a:r>
          <a:r>
            <a:rPr lang="ja-JP" altLang="en-US" sz="1100" b="0" i="0" baseline="0">
              <a:solidFill>
                <a:schemeClr val="dk1"/>
              </a:solidFill>
              <a:effectLst/>
              <a:latin typeface="+mn-lt"/>
              <a:ea typeface="+mn-ea"/>
              <a:cs typeface="+mn-cs"/>
            </a:rPr>
            <a:t>に</a:t>
          </a:r>
          <a:r>
            <a:rPr kumimoji="0" lang="ja-JP" altLang="en-US" sz="1100" b="0" i="0" u="none" strike="noStrike" kern="0" cap="none" spc="0" normalizeH="0" baseline="0" noProof="0">
              <a:ln>
                <a:noFill/>
              </a:ln>
              <a:solidFill>
                <a:prstClr val="black"/>
              </a:solidFill>
              <a:effectLst/>
              <a:uLnTx/>
              <a:uFillTx/>
              <a:latin typeface="+mn-lt"/>
              <a:ea typeface="+mn-ea"/>
              <a:cs typeface="+mn-cs"/>
            </a:rPr>
            <a:t>よる</a:t>
          </a:r>
          <a:r>
            <a:rPr kumimoji="0" lang="ja-JP" altLang="ja-JP" sz="1100" b="0" i="0" u="none" strike="noStrike" kern="0" cap="none" spc="0" normalizeH="0" baseline="0" noProof="0">
              <a:ln>
                <a:noFill/>
              </a:ln>
              <a:solidFill>
                <a:prstClr val="black"/>
              </a:solidFill>
              <a:effectLst/>
              <a:uLnTx/>
              <a:uFillTx/>
              <a:latin typeface="+mn-lt"/>
              <a:ea typeface="+mn-ea"/>
              <a:cs typeface="+mn-cs"/>
            </a:rPr>
            <a:t>人件費の削減</a:t>
          </a:r>
          <a:r>
            <a:rPr kumimoji="0" lang="ja-JP" altLang="en-US" sz="1100" b="0" i="0" u="none" strike="noStrike" kern="0" cap="none" spc="0" normalizeH="0" baseline="0" noProof="0">
              <a:ln>
                <a:noFill/>
              </a:ln>
              <a:solidFill>
                <a:prstClr val="black"/>
              </a:solidFill>
              <a:effectLst/>
              <a:uLnTx/>
              <a:uFillTx/>
              <a:latin typeface="+mn-lt"/>
              <a:ea typeface="+mn-ea"/>
              <a:cs typeface="+mn-cs"/>
            </a:rPr>
            <a:t>（経常的人件費充当一般財源は前年度比７．３％の減少）</a:t>
          </a:r>
          <a:r>
            <a:rPr kumimoji="0" lang="ja-JP" altLang="ja-JP" sz="1100" b="0" i="0" u="none" strike="noStrike" kern="0" cap="none" spc="0" normalizeH="0" baseline="0" noProof="0">
              <a:ln>
                <a:noFill/>
              </a:ln>
              <a:solidFill>
                <a:prstClr val="black"/>
              </a:solidFill>
              <a:effectLst/>
              <a:uLnTx/>
              <a:uFillTx/>
              <a:latin typeface="+mn-lt"/>
              <a:ea typeface="+mn-ea"/>
              <a:cs typeface="+mn-cs"/>
            </a:rPr>
            <a:t>や</a:t>
          </a:r>
          <a:r>
            <a:rPr kumimoji="0" lang="ja-JP" altLang="en-US" sz="1100" b="0" i="0" u="none" strike="noStrike" kern="0" cap="none" spc="0" normalizeH="0" baseline="0" noProof="0">
              <a:ln>
                <a:noFill/>
              </a:ln>
              <a:solidFill>
                <a:prstClr val="black"/>
              </a:solidFill>
              <a:effectLst/>
              <a:uLnTx/>
              <a:uFillTx/>
              <a:latin typeface="+mn-lt"/>
              <a:ea typeface="+mn-ea"/>
              <a:cs typeface="+mn-cs"/>
            </a:rPr>
            <a:t>財政健全化方針に基づく物品調達（消耗品・備品）の一括購入、業務委託の見直しなどによる経費削減の取組を行ってきたが、公共施設の管理運営等に係る物件費（賃金・委託料）及び防災ラジオ整備事業等による備品購入費が増加したため、前年度より、６，１７０円増加となった。</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今後も</a:t>
          </a:r>
          <a:r>
            <a:rPr kumimoji="0" lang="ja-JP" altLang="en-US" sz="1100" b="0" i="0" u="none" strike="noStrike" kern="0" cap="none" spc="0" normalizeH="0" baseline="0" noProof="0">
              <a:ln>
                <a:noFill/>
              </a:ln>
              <a:solidFill>
                <a:prstClr val="black"/>
              </a:solidFill>
              <a:effectLst/>
              <a:uLnTx/>
              <a:uFillTx/>
              <a:latin typeface="+mn-lt"/>
              <a:ea typeface="+mn-ea"/>
              <a:cs typeface="+mn-cs"/>
            </a:rPr>
            <a:t>、第３次美郷町</a:t>
          </a:r>
          <a:r>
            <a:rPr kumimoji="0" lang="ja-JP" altLang="ja-JP" sz="1100" b="0" i="0" u="none" strike="noStrike" kern="0" cap="none" spc="0" normalizeH="0" baseline="0" noProof="0">
              <a:ln>
                <a:noFill/>
              </a:ln>
              <a:solidFill>
                <a:prstClr val="black"/>
              </a:solidFill>
              <a:effectLst/>
              <a:uLnTx/>
              <a:uFillTx/>
              <a:latin typeface="+mn-lt"/>
              <a:ea typeface="+mn-ea"/>
              <a:cs typeface="+mn-cs"/>
            </a:rPr>
            <a:t>職員</a:t>
          </a:r>
          <a:r>
            <a:rPr kumimoji="0" lang="ja-JP" altLang="en-US" sz="1100" b="0" i="0" u="none" strike="noStrike" kern="0" cap="none" spc="0" normalizeH="0" baseline="0" noProof="0">
              <a:ln>
                <a:noFill/>
              </a:ln>
              <a:solidFill>
                <a:prstClr val="black"/>
              </a:solidFill>
              <a:effectLst/>
              <a:uLnTx/>
              <a:uFillTx/>
              <a:latin typeface="+mn-lt"/>
              <a:ea typeface="+mn-ea"/>
              <a:cs typeface="+mn-cs"/>
            </a:rPr>
            <a:t>定員</a:t>
          </a:r>
          <a:r>
            <a:rPr kumimoji="0" lang="ja-JP" altLang="ja-JP" sz="1100" b="0" i="0" u="none" strike="noStrike" kern="0" cap="none" spc="0" normalizeH="0" baseline="0" noProof="0">
              <a:ln>
                <a:noFill/>
              </a:ln>
              <a:solidFill>
                <a:prstClr val="black"/>
              </a:solidFill>
              <a:effectLst/>
              <a:uLnTx/>
              <a:uFillTx/>
              <a:latin typeface="+mn-lt"/>
              <a:ea typeface="+mn-ea"/>
              <a:cs typeface="+mn-cs"/>
            </a:rPr>
            <a:t>適正化計画に基づく定員管理の適正化</a:t>
          </a:r>
          <a:r>
            <a:rPr kumimoji="0" lang="ja-JP" altLang="en-US" sz="1100" b="0" i="0" u="none" strike="noStrike" kern="0" cap="none" spc="0" normalizeH="0" baseline="0" noProof="0">
              <a:ln>
                <a:noFill/>
              </a:ln>
              <a:solidFill>
                <a:prstClr val="black"/>
              </a:solidFill>
              <a:effectLst/>
              <a:uLnTx/>
              <a:uFillTx/>
              <a:latin typeface="+mn-lt"/>
              <a:ea typeface="+mn-ea"/>
              <a:cs typeface="+mn-cs"/>
            </a:rPr>
            <a:t>や</a:t>
          </a:r>
          <a:r>
            <a:rPr lang="ja-JP" altLang="ja-JP" sz="1100" b="0" i="0" baseline="0">
              <a:solidFill>
                <a:schemeClr val="dk1"/>
              </a:solidFill>
              <a:effectLst/>
              <a:latin typeface="+mn-lt"/>
              <a:ea typeface="+mn-ea"/>
              <a:cs typeface="+mn-cs"/>
            </a:rPr>
            <a:t>財政健全化方針に基づく物件費</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の削減の取組</a:t>
          </a:r>
          <a:r>
            <a:rPr kumimoji="0" lang="ja-JP" altLang="ja-JP" sz="1100" b="0" i="0" u="none" strike="noStrike" kern="0" cap="none" spc="0" normalizeH="0" baseline="0" noProof="0">
              <a:ln>
                <a:noFill/>
              </a:ln>
              <a:solidFill>
                <a:prstClr val="black"/>
              </a:solidFill>
              <a:effectLst/>
              <a:uLnTx/>
              <a:uFillTx/>
              <a:latin typeface="+mn-lt"/>
              <a:ea typeface="+mn-ea"/>
              <a:cs typeface="+mn-cs"/>
            </a:rPr>
            <a:t>により、経常経費の更なる</a:t>
          </a:r>
          <a:r>
            <a:rPr kumimoji="0" lang="ja-JP" altLang="en-US" sz="1100" b="0" i="0" u="none" strike="noStrike" kern="0" cap="none" spc="0" normalizeH="0" baseline="0" noProof="0">
              <a:ln>
                <a:noFill/>
              </a:ln>
              <a:solidFill>
                <a:prstClr val="black"/>
              </a:solidFill>
              <a:effectLst/>
              <a:uLnTx/>
              <a:uFillTx/>
              <a:latin typeface="+mn-lt"/>
              <a:ea typeface="+mn-ea"/>
              <a:cs typeface="+mn-cs"/>
            </a:rPr>
            <a:t>抑制</a:t>
          </a:r>
          <a:r>
            <a:rPr kumimoji="0" lang="ja-JP" altLang="ja-JP" sz="1100" b="0" i="0" u="none" strike="noStrike" kern="0" cap="none" spc="0" normalizeH="0" baseline="0" noProof="0">
              <a:ln>
                <a:noFill/>
              </a:ln>
              <a:solidFill>
                <a:prstClr val="black"/>
              </a:solidFill>
              <a:effectLst/>
              <a:uLnTx/>
              <a:uFillTx/>
              <a:latin typeface="+mn-lt"/>
              <a:ea typeface="+mn-ea"/>
              <a:cs typeface="+mn-cs"/>
            </a:rPr>
            <a:t>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1AC41D82-F10D-4985-B81B-F1022B7D5E6B}"/>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a:extLst>
            <a:ext uri="{FF2B5EF4-FFF2-40B4-BE49-F238E27FC236}">
              <a16:creationId xmlns:a16="http://schemas.microsoft.com/office/drawing/2014/main" id="{48A2FDC1-B152-4E1B-8D4A-A145E9FBA306}"/>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E2FA14DE-0925-4C89-B46D-B0FB4F83A875}"/>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a:extLst>
            <a:ext uri="{FF2B5EF4-FFF2-40B4-BE49-F238E27FC236}">
              <a16:creationId xmlns:a16="http://schemas.microsoft.com/office/drawing/2014/main" id="{7E0C4264-492E-47D8-8567-4FEC9299BC09}"/>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a:extLst>
            <a:ext uri="{FF2B5EF4-FFF2-40B4-BE49-F238E27FC236}">
              <a16:creationId xmlns:a16="http://schemas.microsoft.com/office/drawing/2014/main" id="{758EAFF0-CEA0-4F62-B4A5-08840CDD026A}"/>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a:extLst>
            <a:ext uri="{FF2B5EF4-FFF2-40B4-BE49-F238E27FC236}">
              <a16:creationId xmlns:a16="http://schemas.microsoft.com/office/drawing/2014/main" id="{74D8A954-9A39-446C-BEF3-5D8BBA253B95}"/>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a:extLst>
            <a:ext uri="{FF2B5EF4-FFF2-40B4-BE49-F238E27FC236}">
              <a16:creationId xmlns:a16="http://schemas.microsoft.com/office/drawing/2014/main" id="{0B58AC85-CC49-4F00-8FC2-77F471E1D32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a:extLst>
            <a:ext uri="{FF2B5EF4-FFF2-40B4-BE49-F238E27FC236}">
              <a16:creationId xmlns:a16="http://schemas.microsoft.com/office/drawing/2014/main" id="{1892B7EA-1FE4-4D11-AC71-E215EC9C5D6D}"/>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a:extLst>
            <a:ext uri="{FF2B5EF4-FFF2-40B4-BE49-F238E27FC236}">
              <a16:creationId xmlns:a16="http://schemas.microsoft.com/office/drawing/2014/main" id="{AFF0D277-34A0-4EAE-923C-8A108AC7152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a:extLst>
            <a:ext uri="{FF2B5EF4-FFF2-40B4-BE49-F238E27FC236}">
              <a16:creationId xmlns:a16="http://schemas.microsoft.com/office/drawing/2014/main" id="{FFB045F8-2851-405D-AF50-33EB17E014AB}"/>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a:extLst>
            <a:ext uri="{FF2B5EF4-FFF2-40B4-BE49-F238E27FC236}">
              <a16:creationId xmlns:a16="http://schemas.microsoft.com/office/drawing/2014/main" id="{583BBBE7-FB68-4084-8B25-09258A9CE203}"/>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a:extLst>
            <a:ext uri="{FF2B5EF4-FFF2-40B4-BE49-F238E27FC236}">
              <a16:creationId xmlns:a16="http://schemas.microsoft.com/office/drawing/2014/main" id="{375C5C3B-A990-4685-A9E5-6FE465E7F81B}"/>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a:extLst>
            <a:ext uri="{FF2B5EF4-FFF2-40B4-BE49-F238E27FC236}">
              <a16:creationId xmlns:a16="http://schemas.microsoft.com/office/drawing/2014/main" id="{52AF026F-258B-4831-838E-513BA9223D21}"/>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a:extLst>
            <a:ext uri="{FF2B5EF4-FFF2-40B4-BE49-F238E27FC236}">
              <a16:creationId xmlns:a16="http://schemas.microsoft.com/office/drawing/2014/main" id="{77730F82-8FA1-495C-A88C-9620C93F0A63}"/>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a:extLst>
            <a:ext uri="{FF2B5EF4-FFF2-40B4-BE49-F238E27FC236}">
              <a16:creationId xmlns:a16="http://schemas.microsoft.com/office/drawing/2014/main" id="{F0B5590E-E4C4-4CB6-88BE-928FB77A36DD}"/>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10443</xdr:rowOff>
    </xdr:from>
    <xdr:to>
      <xdr:col>7</xdr:col>
      <xdr:colOff>152400</xdr:colOff>
      <xdr:row>89</xdr:row>
      <xdr:rowOff>130652</xdr:rowOff>
    </xdr:to>
    <xdr:cxnSp macro="">
      <xdr:nvCxnSpPr>
        <xdr:cNvPr id="186" name="直線コネクタ 185">
          <a:extLst>
            <a:ext uri="{FF2B5EF4-FFF2-40B4-BE49-F238E27FC236}">
              <a16:creationId xmlns:a16="http://schemas.microsoft.com/office/drawing/2014/main" id="{C435C354-7F10-4367-8589-460AA8C5D914}"/>
            </a:ext>
          </a:extLst>
        </xdr:cNvPr>
        <xdr:cNvCxnSpPr/>
      </xdr:nvCxnSpPr>
      <xdr:spPr>
        <a:xfrm flipV="1">
          <a:off x="4953000" y="13897893"/>
          <a:ext cx="0" cy="1491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102729</xdr:rowOff>
    </xdr:from>
    <xdr:ext cx="762000" cy="259045"/>
    <xdr:sp macro="" textlink="">
      <xdr:nvSpPr>
        <xdr:cNvPr id="187" name="人件費・物件費等の状況最小値テキスト">
          <a:extLst>
            <a:ext uri="{FF2B5EF4-FFF2-40B4-BE49-F238E27FC236}">
              <a16:creationId xmlns:a16="http://schemas.microsoft.com/office/drawing/2014/main" id="{0FFC1E4E-930E-4EFC-B9B0-DF424C94C405}"/>
            </a:ext>
          </a:extLst>
        </xdr:cNvPr>
        <xdr:cNvSpPr txBox="1"/>
      </xdr:nvSpPr>
      <xdr:spPr>
        <a:xfrm>
          <a:off x="5041900" y="1536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1,185,356</a:t>
          </a:r>
          <a:endParaRPr kumimoji="1" lang="ja-JP" altLang="en-US" sz="1000" b="1">
            <a:latin typeface="ＭＳ Ｐゴシック"/>
          </a:endParaRPr>
        </a:p>
      </xdr:txBody>
    </xdr:sp>
    <xdr:clientData/>
  </xdr:oneCellAnchor>
  <xdr:twoCellAnchor>
    <xdr:from>
      <xdr:col>7</xdr:col>
      <xdr:colOff>63500</xdr:colOff>
      <xdr:row>89</xdr:row>
      <xdr:rowOff>130652</xdr:rowOff>
    </xdr:from>
    <xdr:to>
      <xdr:col>7</xdr:col>
      <xdr:colOff>241300</xdr:colOff>
      <xdr:row>89</xdr:row>
      <xdr:rowOff>130652</xdr:rowOff>
    </xdr:to>
    <xdr:cxnSp macro="">
      <xdr:nvCxnSpPr>
        <xdr:cNvPr id="188" name="直線コネクタ 187">
          <a:extLst>
            <a:ext uri="{FF2B5EF4-FFF2-40B4-BE49-F238E27FC236}">
              <a16:creationId xmlns:a16="http://schemas.microsoft.com/office/drawing/2014/main" id="{92F6AFBB-30F5-47EC-94C4-1A5E82A7A6F0}"/>
            </a:ext>
          </a:extLst>
        </xdr:cNvPr>
        <xdr:cNvCxnSpPr/>
      </xdr:nvCxnSpPr>
      <xdr:spPr>
        <a:xfrm>
          <a:off x="4864100" y="15389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96820</xdr:rowOff>
    </xdr:from>
    <xdr:ext cx="762000" cy="259045"/>
    <xdr:sp macro="" textlink="">
      <xdr:nvSpPr>
        <xdr:cNvPr id="189" name="人件費・物件費等の状況最大値テキスト">
          <a:extLst>
            <a:ext uri="{FF2B5EF4-FFF2-40B4-BE49-F238E27FC236}">
              <a16:creationId xmlns:a16="http://schemas.microsoft.com/office/drawing/2014/main" id="{CB8E8C79-463E-4368-817C-9D87A9ECB704}"/>
            </a:ext>
          </a:extLst>
        </xdr:cNvPr>
        <xdr:cNvSpPr txBox="1"/>
      </xdr:nvSpPr>
      <xdr:spPr>
        <a:xfrm>
          <a:off x="5041900" y="1364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72,527</a:t>
          </a:r>
          <a:endParaRPr kumimoji="1" lang="ja-JP" altLang="en-US" sz="1000" b="1">
            <a:latin typeface="ＭＳ Ｐゴシック"/>
          </a:endParaRPr>
        </a:p>
      </xdr:txBody>
    </xdr:sp>
    <xdr:clientData/>
  </xdr:oneCellAnchor>
  <xdr:twoCellAnchor>
    <xdr:from>
      <xdr:col>7</xdr:col>
      <xdr:colOff>63500</xdr:colOff>
      <xdr:row>81</xdr:row>
      <xdr:rowOff>10443</xdr:rowOff>
    </xdr:from>
    <xdr:to>
      <xdr:col>7</xdr:col>
      <xdr:colOff>241300</xdr:colOff>
      <xdr:row>81</xdr:row>
      <xdr:rowOff>10443</xdr:rowOff>
    </xdr:to>
    <xdr:cxnSp macro="">
      <xdr:nvCxnSpPr>
        <xdr:cNvPr id="190" name="直線コネクタ 189">
          <a:extLst>
            <a:ext uri="{FF2B5EF4-FFF2-40B4-BE49-F238E27FC236}">
              <a16:creationId xmlns:a16="http://schemas.microsoft.com/office/drawing/2014/main" id="{B3CDC9D2-3C27-4A08-947C-AFF5DF6A4748}"/>
            </a:ext>
          </a:extLst>
        </xdr:cNvPr>
        <xdr:cNvCxnSpPr/>
      </xdr:nvCxnSpPr>
      <xdr:spPr>
        <a:xfrm>
          <a:off x="4864100" y="138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128938</xdr:rowOff>
    </xdr:from>
    <xdr:to>
      <xdr:col>7</xdr:col>
      <xdr:colOff>152400</xdr:colOff>
      <xdr:row>81</xdr:row>
      <xdr:rowOff>137209</xdr:rowOff>
    </xdr:to>
    <xdr:cxnSp macro="">
      <xdr:nvCxnSpPr>
        <xdr:cNvPr id="191" name="直線コネクタ 190">
          <a:extLst>
            <a:ext uri="{FF2B5EF4-FFF2-40B4-BE49-F238E27FC236}">
              <a16:creationId xmlns:a16="http://schemas.microsoft.com/office/drawing/2014/main" id="{1022C761-6821-4F8A-B9AF-6F60FCF8DA03}"/>
            </a:ext>
          </a:extLst>
        </xdr:cNvPr>
        <xdr:cNvCxnSpPr/>
      </xdr:nvCxnSpPr>
      <xdr:spPr>
        <a:xfrm>
          <a:off x="4114800" y="14016388"/>
          <a:ext cx="838200" cy="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71045</xdr:rowOff>
    </xdr:from>
    <xdr:ext cx="762000" cy="259045"/>
    <xdr:sp macro="" textlink="">
      <xdr:nvSpPr>
        <xdr:cNvPr id="192" name="人件費・物件費等の状況平均値テキスト">
          <a:extLst>
            <a:ext uri="{FF2B5EF4-FFF2-40B4-BE49-F238E27FC236}">
              <a16:creationId xmlns:a16="http://schemas.microsoft.com/office/drawing/2014/main" id="{FC946886-700F-47D9-8959-B62739A37446}"/>
            </a:ext>
          </a:extLst>
        </xdr:cNvPr>
        <xdr:cNvSpPr txBox="1"/>
      </xdr:nvSpPr>
      <xdr:spPr>
        <a:xfrm>
          <a:off x="5041900" y="13787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143,299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54518</xdr:rowOff>
    </xdr:from>
    <xdr:to>
      <xdr:col>7</xdr:col>
      <xdr:colOff>203200</xdr:colOff>
      <xdr:row>81</xdr:row>
      <xdr:rowOff>156118</xdr:rowOff>
    </xdr:to>
    <xdr:sp macro="" textlink="">
      <xdr:nvSpPr>
        <xdr:cNvPr id="193" name="フローチャート : 判断 192">
          <a:extLst>
            <a:ext uri="{FF2B5EF4-FFF2-40B4-BE49-F238E27FC236}">
              <a16:creationId xmlns:a16="http://schemas.microsoft.com/office/drawing/2014/main" id="{F54CA2CA-48C9-4B58-B1B4-8713A1E8353D}"/>
            </a:ext>
          </a:extLst>
        </xdr:cNvPr>
        <xdr:cNvSpPr/>
      </xdr:nvSpPr>
      <xdr:spPr>
        <a:xfrm>
          <a:off x="4902200" y="1394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128938</xdr:rowOff>
    </xdr:from>
    <xdr:to>
      <xdr:col>6</xdr:col>
      <xdr:colOff>0</xdr:colOff>
      <xdr:row>81</xdr:row>
      <xdr:rowOff>131618</xdr:rowOff>
    </xdr:to>
    <xdr:cxnSp macro="">
      <xdr:nvCxnSpPr>
        <xdr:cNvPr id="194" name="直線コネクタ 193">
          <a:extLst>
            <a:ext uri="{FF2B5EF4-FFF2-40B4-BE49-F238E27FC236}">
              <a16:creationId xmlns:a16="http://schemas.microsoft.com/office/drawing/2014/main" id="{C61A0573-36CF-45AA-946D-48B3B77A23E8}"/>
            </a:ext>
          </a:extLst>
        </xdr:cNvPr>
        <xdr:cNvCxnSpPr/>
      </xdr:nvCxnSpPr>
      <xdr:spPr>
        <a:xfrm flipV="1">
          <a:off x="3225800" y="14016388"/>
          <a:ext cx="889000" cy="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40055</xdr:rowOff>
    </xdr:from>
    <xdr:to>
      <xdr:col>6</xdr:col>
      <xdr:colOff>50800</xdr:colOff>
      <xdr:row>81</xdr:row>
      <xdr:rowOff>141655</xdr:rowOff>
    </xdr:to>
    <xdr:sp macro="" textlink="">
      <xdr:nvSpPr>
        <xdr:cNvPr id="195" name="フローチャート : 判断 194">
          <a:extLst>
            <a:ext uri="{FF2B5EF4-FFF2-40B4-BE49-F238E27FC236}">
              <a16:creationId xmlns:a16="http://schemas.microsoft.com/office/drawing/2014/main" id="{226AB210-E53B-4499-9023-833A68979372}"/>
            </a:ext>
          </a:extLst>
        </xdr:cNvPr>
        <xdr:cNvSpPr/>
      </xdr:nvSpPr>
      <xdr:spPr>
        <a:xfrm>
          <a:off x="4064000" y="1392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151832</xdr:rowOff>
    </xdr:from>
    <xdr:ext cx="736600" cy="259045"/>
    <xdr:sp macro="" textlink="">
      <xdr:nvSpPr>
        <xdr:cNvPr id="196" name="テキスト ボックス 195">
          <a:extLst>
            <a:ext uri="{FF2B5EF4-FFF2-40B4-BE49-F238E27FC236}">
              <a16:creationId xmlns:a16="http://schemas.microsoft.com/office/drawing/2014/main" id="{F74ECEB5-75A3-41E9-ABC8-BA495DC8C981}"/>
            </a:ext>
          </a:extLst>
        </xdr:cNvPr>
        <xdr:cNvSpPr txBox="1"/>
      </xdr:nvSpPr>
      <xdr:spPr>
        <a:xfrm>
          <a:off x="3733800" y="13696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131618</xdr:rowOff>
    </xdr:from>
    <xdr:to>
      <xdr:col>4</xdr:col>
      <xdr:colOff>482600</xdr:colOff>
      <xdr:row>81</xdr:row>
      <xdr:rowOff>135841</xdr:rowOff>
    </xdr:to>
    <xdr:cxnSp macro="">
      <xdr:nvCxnSpPr>
        <xdr:cNvPr id="197" name="直線コネクタ 196">
          <a:extLst>
            <a:ext uri="{FF2B5EF4-FFF2-40B4-BE49-F238E27FC236}">
              <a16:creationId xmlns:a16="http://schemas.microsoft.com/office/drawing/2014/main" id="{8C726E6F-0AB4-482B-A502-20E99C314C3D}"/>
            </a:ext>
          </a:extLst>
        </xdr:cNvPr>
        <xdr:cNvCxnSpPr/>
      </xdr:nvCxnSpPr>
      <xdr:spPr>
        <a:xfrm flipV="1">
          <a:off x="2336800" y="14019068"/>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17413</xdr:rowOff>
    </xdr:from>
    <xdr:to>
      <xdr:col>4</xdr:col>
      <xdr:colOff>533400</xdr:colOff>
      <xdr:row>81</xdr:row>
      <xdr:rowOff>119013</xdr:rowOff>
    </xdr:to>
    <xdr:sp macro="" textlink="">
      <xdr:nvSpPr>
        <xdr:cNvPr id="198" name="フローチャート : 判断 197">
          <a:extLst>
            <a:ext uri="{FF2B5EF4-FFF2-40B4-BE49-F238E27FC236}">
              <a16:creationId xmlns:a16="http://schemas.microsoft.com/office/drawing/2014/main" id="{6870D633-E5A3-46EF-A3A0-A45697FDD883}"/>
            </a:ext>
          </a:extLst>
        </xdr:cNvPr>
        <xdr:cNvSpPr/>
      </xdr:nvSpPr>
      <xdr:spPr>
        <a:xfrm>
          <a:off x="3175000" y="1390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129190</xdr:rowOff>
    </xdr:from>
    <xdr:ext cx="762000" cy="259045"/>
    <xdr:sp macro="" textlink="">
      <xdr:nvSpPr>
        <xdr:cNvPr id="199" name="テキスト ボックス 198">
          <a:extLst>
            <a:ext uri="{FF2B5EF4-FFF2-40B4-BE49-F238E27FC236}">
              <a16:creationId xmlns:a16="http://schemas.microsoft.com/office/drawing/2014/main" id="{35381AC8-212C-4D0D-BB0C-6F6C0F37B325}"/>
            </a:ext>
          </a:extLst>
        </xdr:cNvPr>
        <xdr:cNvSpPr txBox="1"/>
      </xdr:nvSpPr>
      <xdr:spPr>
        <a:xfrm>
          <a:off x="2844800" y="1367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115,621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135841</xdr:rowOff>
    </xdr:from>
    <xdr:to>
      <xdr:col>3</xdr:col>
      <xdr:colOff>279400</xdr:colOff>
      <xdr:row>81</xdr:row>
      <xdr:rowOff>137830</xdr:rowOff>
    </xdr:to>
    <xdr:cxnSp macro="">
      <xdr:nvCxnSpPr>
        <xdr:cNvPr id="200" name="直線コネクタ 199">
          <a:extLst>
            <a:ext uri="{FF2B5EF4-FFF2-40B4-BE49-F238E27FC236}">
              <a16:creationId xmlns:a16="http://schemas.microsoft.com/office/drawing/2014/main" id="{55F2464C-DD1A-445C-AFD4-88354457BE1C}"/>
            </a:ext>
          </a:extLst>
        </xdr:cNvPr>
        <xdr:cNvCxnSpPr/>
      </xdr:nvCxnSpPr>
      <xdr:spPr>
        <a:xfrm flipV="1">
          <a:off x="1447800" y="14023291"/>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9339</xdr:rowOff>
    </xdr:from>
    <xdr:to>
      <xdr:col>3</xdr:col>
      <xdr:colOff>330200</xdr:colOff>
      <xdr:row>81</xdr:row>
      <xdr:rowOff>110939</xdr:rowOff>
    </xdr:to>
    <xdr:sp macro="" textlink="">
      <xdr:nvSpPr>
        <xdr:cNvPr id="201" name="フローチャート : 判断 200">
          <a:extLst>
            <a:ext uri="{FF2B5EF4-FFF2-40B4-BE49-F238E27FC236}">
              <a16:creationId xmlns:a16="http://schemas.microsoft.com/office/drawing/2014/main" id="{8786BB6D-AFA0-4561-A6BA-91FF37F478ED}"/>
            </a:ext>
          </a:extLst>
        </xdr:cNvPr>
        <xdr:cNvSpPr/>
      </xdr:nvSpPr>
      <xdr:spPr>
        <a:xfrm>
          <a:off x="2286000" y="1389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121116</xdr:rowOff>
    </xdr:from>
    <xdr:ext cx="762000" cy="259045"/>
    <xdr:sp macro="" textlink="">
      <xdr:nvSpPr>
        <xdr:cNvPr id="202" name="テキスト ボックス 201">
          <a:extLst>
            <a:ext uri="{FF2B5EF4-FFF2-40B4-BE49-F238E27FC236}">
              <a16:creationId xmlns:a16="http://schemas.microsoft.com/office/drawing/2014/main" id="{F58D209A-15BC-48F3-BD57-D25532FA53F6}"/>
            </a:ext>
          </a:extLst>
        </xdr:cNvPr>
        <xdr:cNvSpPr txBox="1"/>
      </xdr:nvSpPr>
      <xdr:spPr>
        <a:xfrm>
          <a:off x="1955800" y="1366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9647</xdr:rowOff>
    </xdr:from>
    <xdr:to>
      <xdr:col>2</xdr:col>
      <xdr:colOff>127000</xdr:colOff>
      <xdr:row>81</xdr:row>
      <xdr:rowOff>111247</xdr:rowOff>
    </xdr:to>
    <xdr:sp macro="" textlink="">
      <xdr:nvSpPr>
        <xdr:cNvPr id="203" name="フローチャート : 判断 202">
          <a:extLst>
            <a:ext uri="{FF2B5EF4-FFF2-40B4-BE49-F238E27FC236}">
              <a16:creationId xmlns:a16="http://schemas.microsoft.com/office/drawing/2014/main" id="{2E5ECE14-123D-4AAE-A786-CB175046AA5B}"/>
            </a:ext>
          </a:extLst>
        </xdr:cNvPr>
        <xdr:cNvSpPr/>
      </xdr:nvSpPr>
      <xdr:spPr>
        <a:xfrm>
          <a:off x="1397000" y="138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121424</xdr:rowOff>
    </xdr:from>
    <xdr:ext cx="762000" cy="259045"/>
    <xdr:sp macro="" textlink="">
      <xdr:nvSpPr>
        <xdr:cNvPr id="204" name="テキスト ボックス 203">
          <a:extLst>
            <a:ext uri="{FF2B5EF4-FFF2-40B4-BE49-F238E27FC236}">
              <a16:creationId xmlns:a16="http://schemas.microsoft.com/office/drawing/2014/main" id="{2F3E41E1-9402-4F39-A351-309EDE73E7F3}"/>
            </a:ext>
          </a:extLst>
        </xdr:cNvPr>
        <xdr:cNvSpPr txBox="1"/>
      </xdr:nvSpPr>
      <xdr:spPr>
        <a:xfrm>
          <a:off x="1066800" y="1366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109,828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6BA4BA41-8715-45C6-876A-4B156A1B4D01}"/>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C4121872-42A4-446B-A110-2AC3C0ADD665}"/>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A4545077-5C63-4499-B533-25A339918A4E}"/>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94CC9244-0340-40A0-8693-FA299FEFB5DF}"/>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D7A71DC6-9726-4F45-BF00-9219F62C9AAF}"/>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86409</xdr:rowOff>
    </xdr:from>
    <xdr:to>
      <xdr:col>7</xdr:col>
      <xdr:colOff>203200</xdr:colOff>
      <xdr:row>82</xdr:row>
      <xdr:rowOff>16559</xdr:rowOff>
    </xdr:to>
    <xdr:sp macro="" textlink="">
      <xdr:nvSpPr>
        <xdr:cNvPr id="210" name="円/楕円 209">
          <a:extLst>
            <a:ext uri="{FF2B5EF4-FFF2-40B4-BE49-F238E27FC236}">
              <a16:creationId xmlns:a16="http://schemas.microsoft.com/office/drawing/2014/main" id="{8DB4BDC7-78D2-4B95-B148-9A559973A3E1}"/>
            </a:ext>
          </a:extLst>
        </xdr:cNvPr>
        <xdr:cNvSpPr/>
      </xdr:nvSpPr>
      <xdr:spPr>
        <a:xfrm>
          <a:off x="4902200" y="1397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134686</xdr:rowOff>
    </xdr:from>
    <xdr:ext cx="762000" cy="259045"/>
    <xdr:sp macro="" textlink="">
      <xdr:nvSpPr>
        <xdr:cNvPr id="211" name="人件費・物件費等の状況該当値テキスト">
          <a:extLst>
            <a:ext uri="{FF2B5EF4-FFF2-40B4-BE49-F238E27FC236}">
              <a16:creationId xmlns:a16="http://schemas.microsoft.com/office/drawing/2014/main" id="{97E98A57-6606-4B23-83F4-9B83CB2FE1EC}"/>
            </a:ext>
          </a:extLst>
        </xdr:cNvPr>
        <xdr:cNvSpPr txBox="1"/>
      </xdr:nvSpPr>
      <xdr:spPr>
        <a:xfrm>
          <a:off x="5041900" y="14022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167,089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78138</xdr:rowOff>
    </xdr:from>
    <xdr:to>
      <xdr:col>6</xdr:col>
      <xdr:colOff>50800</xdr:colOff>
      <xdr:row>82</xdr:row>
      <xdr:rowOff>8288</xdr:rowOff>
    </xdr:to>
    <xdr:sp macro="" textlink="">
      <xdr:nvSpPr>
        <xdr:cNvPr id="212" name="円/楕円 211">
          <a:extLst>
            <a:ext uri="{FF2B5EF4-FFF2-40B4-BE49-F238E27FC236}">
              <a16:creationId xmlns:a16="http://schemas.microsoft.com/office/drawing/2014/main" id="{41E94A1F-B646-48AA-B899-B25BC43C4A1B}"/>
            </a:ext>
          </a:extLst>
        </xdr:cNvPr>
        <xdr:cNvSpPr/>
      </xdr:nvSpPr>
      <xdr:spPr>
        <a:xfrm>
          <a:off x="4064000" y="1396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164515</xdr:rowOff>
    </xdr:from>
    <xdr:ext cx="736600" cy="259045"/>
    <xdr:sp macro="" textlink="">
      <xdr:nvSpPr>
        <xdr:cNvPr id="213" name="テキスト ボックス 212">
          <a:extLst>
            <a:ext uri="{FF2B5EF4-FFF2-40B4-BE49-F238E27FC236}">
              <a16:creationId xmlns:a16="http://schemas.microsoft.com/office/drawing/2014/main" id="{5CE7477D-2838-4B65-BD3D-3EB2F37FBA57}"/>
            </a:ext>
          </a:extLst>
        </xdr:cNvPr>
        <xdr:cNvSpPr txBox="1"/>
      </xdr:nvSpPr>
      <xdr:spPr>
        <a:xfrm>
          <a:off x="3733800" y="14051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160,919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80818</xdr:rowOff>
    </xdr:from>
    <xdr:to>
      <xdr:col>4</xdr:col>
      <xdr:colOff>533400</xdr:colOff>
      <xdr:row>82</xdr:row>
      <xdr:rowOff>10968</xdr:rowOff>
    </xdr:to>
    <xdr:sp macro="" textlink="">
      <xdr:nvSpPr>
        <xdr:cNvPr id="214" name="円/楕円 213">
          <a:extLst>
            <a:ext uri="{FF2B5EF4-FFF2-40B4-BE49-F238E27FC236}">
              <a16:creationId xmlns:a16="http://schemas.microsoft.com/office/drawing/2014/main" id="{EF7E9F31-DFC7-4C54-AEB3-4F2F766A0958}"/>
            </a:ext>
          </a:extLst>
        </xdr:cNvPr>
        <xdr:cNvSpPr/>
      </xdr:nvSpPr>
      <xdr:spPr>
        <a:xfrm>
          <a:off x="3175000" y="1396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167195</xdr:rowOff>
    </xdr:from>
    <xdr:ext cx="762000" cy="259045"/>
    <xdr:sp macro="" textlink="">
      <xdr:nvSpPr>
        <xdr:cNvPr id="215" name="テキスト ボックス 214">
          <a:extLst>
            <a:ext uri="{FF2B5EF4-FFF2-40B4-BE49-F238E27FC236}">
              <a16:creationId xmlns:a16="http://schemas.microsoft.com/office/drawing/2014/main" id="{BEF84B18-B9C4-4B03-8AF2-387CD9D2E0E6}"/>
            </a:ext>
          </a:extLst>
        </xdr:cNvPr>
        <xdr:cNvSpPr txBox="1"/>
      </xdr:nvSpPr>
      <xdr:spPr>
        <a:xfrm>
          <a:off x="2844800" y="14054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162,919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85041</xdr:rowOff>
    </xdr:from>
    <xdr:to>
      <xdr:col>3</xdr:col>
      <xdr:colOff>330200</xdr:colOff>
      <xdr:row>82</xdr:row>
      <xdr:rowOff>15191</xdr:rowOff>
    </xdr:to>
    <xdr:sp macro="" textlink="">
      <xdr:nvSpPr>
        <xdr:cNvPr id="216" name="円/楕円 215">
          <a:extLst>
            <a:ext uri="{FF2B5EF4-FFF2-40B4-BE49-F238E27FC236}">
              <a16:creationId xmlns:a16="http://schemas.microsoft.com/office/drawing/2014/main" id="{24CB11A9-58DC-4BF8-8438-388CC92BCBAF}"/>
            </a:ext>
          </a:extLst>
        </xdr:cNvPr>
        <xdr:cNvSpPr/>
      </xdr:nvSpPr>
      <xdr:spPr>
        <a:xfrm>
          <a:off x="2286000" y="1397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171418</xdr:rowOff>
    </xdr:from>
    <xdr:ext cx="762000" cy="259045"/>
    <xdr:sp macro="" textlink="">
      <xdr:nvSpPr>
        <xdr:cNvPr id="217" name="テキスト ボックス 216">
          <a:extLst>
            <a:ext uri="{FF2B5EF4-FFF2-40B4-BE49-F238E27FC236}">
              <a16:creationId xmlns:a16="http://schemas.microsoft.com/office/drawing/2014/main" id="{E2DA8DB0-525C-4279-85D2-035FCAA6F33A}"/>
            </a:ext>
          </a:extLst>
        </xdr:cNvPr>
        <xdr:cNvSpPr txBox="1"/>
      </xdr:nvSpPr>
      <xdr:spPr>
        <a:xfrm>
          <a:off x="1955800" y="14058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166,069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87030</xdr:rowOff>
    </xdr:from>
    <xdr:to>
      <xdr:col>2</xdr:col>
      <xdr:colOff>127000</xdr:colOff>
      <xdr:row>82</xdr:row>
      <xdr:rowOff>17180</xdr:rowOff>
    </xdr:to>
    <xdr:sp macro="" textlink="">
      <xdr:nvSpPr>
        <xdr:cNvPr id="218" name="円/楕円 217">
          <a:extLst>
            <a:ext uri="{FF2B5EF4-FFF2-40B4-BE49-F238E27FC236}">
              <a16:creationId xmlns:a16="http://schemas.microsoft.com/office/drawing/2014/main" id="{E03577A7-D3C7-4F87-B05F-7C1097EE366A}"/>
            </a:ext>
          </a:extLst>
        </xdr:cNvPr>
        <xdr:cNvSpPr/>
      </xdr:nvSpPr>
      <xdr:spPr>
        <a:xfrm>
          <a:off x="1397000" y="139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1957</xdr:rowOff>
    </xdr:from>
    <xdr:ext cx="762000" cy="259045"/>
    <xdr:sp macro="" textlink="">
      <xdr:nvSpPr>
        <xdr:cNvPr id="219" name="テキスト ボックス 218">
          <a:extLst>
            <a:ext uri="{FF2B5EF4-FFF2-40B4-BE49-F238E27FC236}">
              <a16:creationId xmlns:a16="http://schemas.microsoft.com/office/drawing/2014/main" id="{56C6A297-CF2B-4DCB-97AE-9F23F746009D}"/>
            </a:ext>
          </a:extLst>
        </xdr:cNvPr>
        <xdr:cNvSpPr txBox="1"/>
      </xdr:nvSpPr>
      <xdr:spPr>
        <a:xfrm>
          <a:off x="1066800" y="1406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167,553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a:extLst>
            <a:ext uri="{FF2B5EF4-FFF2-40B4-BE49-F238E27FC236}">
              <a16:creationId xmlns:a16="http://schemas.microsoft.com/office/drawing/2014/main" id="{B89D4B51-9ABF-4CAF-82CA-7D2045644A08}"/>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7FA04F4C-264A-4110-99F7-10F940C77AE1}"/>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D7A356F7-0578-4776-979C-2B6AA12D5C49}"/>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a:extLst>
            <a:ext uri="{FF2B5EF4-FFF2-40B4-BE49-F238E27FC236}">
              <a16:creationId xmlns:a16="http://schemas.microsoft.com/office/drawing/2014/main" id="{7577049A-5B6B-4BB8-9E8A-D7B87BF5F77C}"/>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a:extLst>
            <a:ext uri="{FF2B5EF4-FFF2-40B4-BE49-F238E27FC236}">
              <a16:creationId xmlns:a16="http://schemas.microsoft.com/office/drawing/2014/main" id="{F48F40C8-F624-4F51-9BFA-2BF77F7A786E}"/>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a:extLst>
            <a:ext uri="{FF2B5EF4-FFF2-40B4-BE49-F238E27FC236}">
              <a16:creationId xmlns:a16="http://schemas.microsoft.com/office/drawing/2014/main" id="{83B705C8-E696-4D1F-8625-797C2C4D2ADA}"/>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a:extLst>
            <a:ext uri="{FF2B5EF4-FFF2-40B4-BE49-F238E27FC236}">
              <a16:creationId xmlns:a16="http://schemas.microsoft.com/office/drawing/2014/main" id="{4DE233D1-2C3D-49B2-9B4F-A1F6EB73B63F}"/>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a:extLst>
            <a:ext uri="{FF2B5EF4-FFF2-40B4-BE49-F238E27FC236}">
              <a16:creationId xmlns:a16="http://schemas.microsoft.com/office/drawing/2014/main" id="{490D6EE4-ED73-44F3-ADCC-DDF4109B8656}"/>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a:extLst>
            <a:ext uri="{FF2B5EF4-FFF2-40B4-BE49-F238E27FC236}">
              <a16:creationId xmlns:a16="http://schemas.microsoft.com/office/drawing/2014/main" id="{040C051A-0911-4F36-AA47-0301776C4B8E}"/>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a:extLst>
            <a:ext uri="{FF2B5EF4-FFF2-40B4-BE49-F238E27FC236}">
              <a16:creationId xmlns:a16="http://schemas.microsoft.com/office/drawing/2014/main" id="{8CC49878-C435-4E4F-B03F-B09A30FA2B2B}"/>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a:extLst>
            <a:ext uri="{FF2B5EF4-FFF2-40B4-BE49-F238E27FC236}">
              <a16:creationId xmlns:a16="http://schemas.microsoft.com/office/drawing/2014/main" id="{E657CDC5-2FAE-49B5-AE01-A00FF46FACEB}"/>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a:extLst>
            <a:ext uri="{FF2B5EF4-FFF2-40B4-BE49-F238E27FC236}">
              <a16:creationId xmlns:a16="http://schemas.microsoft.com/office/drawing/2014/main" id="{8BB39167-0E0E-4D04-A468-B5C56C6CF6F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a:extLst>
            <a:ext uri="{FF2B5EF4-FFF2-40B4-BE49-F238E27FC236}">
              <a16:creationId xmlns:a16="http://schemas.microsoft.com/office/drawing/2014/main" id="{C2C35851-2D90-41F7-BB4C-037B239EC3D5}"/>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職員構成の変動及び</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給与制度の総合的見直し等</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の要因により、類似団体平均を３．</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７</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ポイント下回る９</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３．３</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となっている。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今後も人事院勧告等の動向を踏まえつつ、給与水準の適正化に努める。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a:extLst>
            <a:ext uri="{FF2B5EF4-FFF2-40B4-BE49-F238E27FC236}">
              <a16:creationId xmlns:a16="http://schemas.microsoft.com/office/drawing/2014/main" id="{2E1ED21B-C249-47C4-B55B-C4ED4184B272}"/>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E26B5B39-B134-4A42-8FAD-AEACBC8489FE}"/>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a:extLst>
            <a:ext uri="{FF2B5EF4-FFF2-40B4-BE49-F238E27FC236}">
              <a16:creationId xmlns:a16="http://schemas.microsoft.com/office/drawing/2014/main" id="{D8B5B398-66B6-450D-B30A-922BD7FD1928}"/>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1AA219A7-1A30-448B-94FB-52D2A9E072C3}"/>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a:extLst>
            <a:ext uri="{FF2B5EF4-FFF2-40B4-BE49-F238E27FC236}">
              <a16:creationId xmlns:a16="http://schemas.microsoft.com/office/drawing/2014/main" id="{3BD83294-C259-4A46-A42D-AE1415E1E834}"/>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F391F727-A689-4ED3-AA0E-125B39357B88}"/>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a:extLst>
            <a:ext uri="{FF2B5EF4-FFF2-40B4-BE49-F238E27FC236}">
              <a16:creationId xmlns:a16="http://schemas.microsoft.com/office/drawing/2014/main" id="{2399924F-6CF7-4509-BDA6-343CBB0FD47A}"/>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29B5C86C-A707-404A-8BDD-83EA5D582294}"/>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a:extLst>
            <a:ext uri="{FF2B5EF4-FFF2-40B4-BE49-F238E27FC236}">
              <a16:creationId xmlns:a16="http://schemas.microsoft.com/office/drawing/2014/main" id="{D6B1D1E5-BE4C-47B5-9B35-D1D0798C0101}"/>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6BEF7073-EDC2-4527-B877-759F8044677F}"/>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a:extLst>
            <a:ext uri="{FF2B5EF4-FFF2-40B4-BE49-F238E27FC236}">
              <a16:creationId xmlns:a16="http://schemas.microsoft.com/office/drawing/2014/main" id="{FCFB94FD-7863-4305-B4F7-222C44D086E7}"/>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36721A06-8BDA-4C8E-8981-2465EA9C947D}"/>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a:extLst>
            <a:ext uri="{FF2B5EF4-FFF2-40B4-BE49-F238E27FC236}">
              <a16:creationId xmlns:a16="http://schemas.microsoft.com/office/drawing/2014/main" id="{76D1B938-BD1B-462A-9D10-C43DFDCE4894}"/>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C3F920EF-E1DE-41D8-BB99-D7CF34F760CC}"/>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a:extLst>
            <a:ext uri="{FF2B5EF4-FFF2-40B4-BE49-F238E27FC236}">
              <a16:creationId xmlns:a16="http://schemas.microsoft.com/office/drawing/2014/main" id="{2A4D1234-42F1-4CBE-A9E9-A530B7853E12}"/>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F1E893DE-ED7E-4BFF-954A-DFE6F9D44E29}"/>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a:extLst>
            <a:ext uri="{FF2B5EF4-FFF2-40B4-BE49-F238E27FC236}">
              <a16:creationId xmlns:a16="http://schemas.microsoft.com/office/drawing/2014/main" id="{39104C61-3D38-4F96-B22F-142FB1484567}"/>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15723</xdr:rowOff>
    </xdr:from>
    <xdr:to>
      <xdr:col>24</xdr:col>
      <xdr:colOff>558800</xdr:colOff>
      <xdr:row>87</xdr:row>
      <xdr:rowOff>136979</xdr:rowOff>
    </xdr:to>
    <xdr:cxnSp macro="">
      <xdr:nvCxnSpPr>
        <xdr:cNvPr id="250" name="直線コネクタ 249">
          <a:extLst>
            <a:ext uri="{FF2B5EF4-FFF2-40B4-BE49-F238E27FC236}">
              <a16:creationId xmlns:a16="http://schemas.microsoft.com/office/drawing/2014/main" id="{5439AD03-5491-4F31-B6C8-BEC11AFE8450}"/>
            </a:ext>
          </a:extLst>
        </xdr:cNvPr>
        <xdr:cNvCxnSpPr/>
      </xdr:nvCxnSpPr>
      <xdr:spPr>
        <a:xfrm flipV="1">
          <a:off x="17018000" y="13731723"/>
          <a:ext cx="0" cy="1321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109056</xdr:rowOff>
    </xdr:from>
    <xdr:ext cx="762000" cy="259045"/>
    <xdr:sp macro="" textlink="">
      <xdr:nvSpPr>
        <xdr:cNvPr id="251" name="給与水準   （国との比較）最小値テキスト">
          <a:extLst>
            <a:ext uri="{FF2B5EF4-FFF2-40B4-BE49-F238E27FC236}">
              <a16:creationId xmlns:a16="http://schemas.microsoft.com/office/drawing/2014/main" id="{2CD1DEA9-2AB6-4F16-8A52-5BC284D7A365}"/>
            </a:ext>
          </a:extLst>
        </xdr:cNvPr>
        <xdr:cNvSpPr txBox="1"/>
      </xdr:nvSpPr>
      <xdr:spPr>
        <a:xfrm>
          <a:off x="17106900" y="1502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87</xdr:row>
      <xdr:rowOff>136979</xdr:rowOff>
    </xdr:from>
    <xdr:to>
      <xdr:col>24</xdr:col>
      <xdr:colOff>647700</xdr:colOff>
      <xdr:row>87</xdr:row>
      <xdr:rowOff>136979</xdr:rowOff>
    </xdr:to>
    <xdr:cxnSp macro="">
      <xdr:nvCxnSpPr>
        <xdr:cNvPr id="252" name="直線コネクタ 251">
          <a:extLst>
            <a:ext uri="{FF2B5EF4-FFF2-40B4-BE49-F238E27FC236}">
              <a16:creationId xmlns:a16="http://schemas.microsoft.com/office/drawing/2014/main" id="{E7FEBF8F-502C-4FAF-BAFA-A2CD99727B14}"/>
            </a:ext>
          </a:extLst>
        </xdr:cNvPr>
        <xdr:cNvCxnSpPr/>
      </xdr:nvCxnSpPr>
      <xdr:spPr>
        <a:xfrm>
          <a:off x="16929100" y="150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102100</xdr:rowOff>
    </xdr:from>
    <xdr:ext cx="762000" cy="259045"/>
    <xdr:sp macro="" textlink="">
      <xdr:nvSpPr>
        <xdr:cNvPr id="253" name="給与水準   （国との比較）最大値テキスト">
          <a:extLst>
            <a:ext uri="{FF2B5EF4-FFF2-40B4-BE49-F238E27FC236}">
              <a16:creationId xmlns:a16="http://schemas.microsoft.com/office/drawing/2014/main" id="{D949024E-92C7-45C1-9AE7-05AC7D3ACEFC}"/>
            </a:ext>
          </a:extLst>
        </xdr:cNvPr>
        <xdr:cNvSpPr txBox="1"/>
      </xdr:nvSpPr>
      <xdr:spPr>
        <a:xfrm>
          <a:off x="17106900" y="134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15723</xdr:rowOff>
    </xdr:from>
    <xdr:to>
      <xdr:col>24</xdr:col>
      <xdr:colOff>647700</xdr:colOff>
      <xdr:row>80</xdr:row>
      <xdr:rowOff>15723</xdr:rowOff>
    </xdr:to>
    <xdr:cxnSp macro="">
      <xdr:nvCxnSpPr>
        <xdr:cNvPr id="254" name="直線コネクタ 253">
          <a:extLst>
            <a:ext uri="{FF2B5EF4-FFF2-40B4-BE49-F238E27FC236}">
              <a16:creationId xmlns:a16="http://schemas.microsoft.com/office/drawing/2014/main" id="{03328AA1-07AA-49F9-B165-BB5B94BA9B6B}"/>
            </a:ext>
          </a:extLst>
        </xdr:cNvPr>
        <xdr:cNvCxnSpPr/>
      </xdr:nvCxnSpPr>
      <xdr:spPr>
        <a:xfrm>
          <a:off x="16929100" y="1373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63500</xdr:rowOff>
    </xdr:from>
    <xdr:to>
      <xdr:col>24</xdr:col>
      <xdr:colOff>558800</xdr:colOff>
      <xdr:row>82</xdr:row>
      <xdr:rowOff>74991</xdr:rowOff>
    </xdr:to>
    <xdr:cxnSp macro="">
      <xdr:nvCxnSpPr>
        <xdr:cNvPr id="255" name="直線コネクタ 254">
          <a:extLst>
            <a:ext uri="{FF2B5EF4-FFF2-40B4-BE49-F238E27FC236}">
              <a16:creationId xmlns:a16="http://schemas.microsoft.com/office/drawing/2014/main" id="{36D9FBEC-402A-49F2-A0FD-B453C1071F51}"/>
            </a:ext>
          </a:extLst>
        </xdr:cNvPr>
        <xdr:cNvCxnSpPr/>
      </xdr:nvCxnSpPr>
      <xdr:spPr>
        <a:xfrm flipV="1">
          <a:off x="16179800" y="14122400"/>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67025</xdr:rowOff>
    </xdr:from>
    <xdr:ext cx="762000" cy="259045"/>
    <xdr:sp macro="" textlink="">
      <xdr:nvSpPr>
        <xdr:cNvPr id="256" name="給与水準   （国との比較）平均値テキスト">
          <a:extLst>
            <a:ext uri="{FF2B5EF4-FFF2-40B4-BE49-F238E27FC236}">
              <a16:creationId xmlns:a16="http://schemas.microsoft.com/office/drawing/2014/main" id="{7EFC2DEC-6FA2-41F8-B878-DE2BEE7B89CD}"/>
            </a:ext>
          </a:extLst>
        </xdr:cNvPr>
        <xdr:cNvSpPr txBox="1"/>
      </xdr:nvSpPr>
      <xdr:spPr>
        <a:xfrm>
          <a:off x="17106900" y="14468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57" name="フローチャート : 判断 256">
          <a:extLst>
            <a:ext uri="{FF2B5EF4-FFF2-40B4-BE49-F238E27FC236}">
              <a16:creationId xmlns:a16="http://schemas.microsoft.com/office/drawing/2014/main" id="{0343C7C1-47FA-4EFB-86E5-C853032A1A83}"/>
            </a:ext>
          </a:extLst>
        </xdr:cNvPr>
        <xdr:cNvSpPr/>
      </xdr:nvSpPr>
      <xdr:spPr>
        <a:xfrm>
          <a:off x="169672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143027</xdr:rowOff>
    </xdr:from>
    <xdr:to>
      <xdr:col>23</xdr:col>
      <xdr:colOff>406400</xdr:colOff>
      <xdr:row>82</xdr:row>
      <xdr:rowOff>74991</xdr:rowOff>
    </xdr:to>
    <xdr:cxnSp macro="">
      <xdr:nvCxnSpPr>
        <xdr:cNvPr id="258" name="直線コネクタ 257">
          <a:extLst>
            <a:ext uri="{FF2B5EF4-FFF2-40B4-BE49-F238E27FC236}">
              <a16:creationId xmlns:a16="http://schemas.microsoft.com/office/drawing/2014/main" id="{11EAB9E2-4C25-49A9-8457-CF65793FC1D9}"/>
            </a:ext>
          </a:extLst>
        </xdr:cNvPr>
        <xdr:cNvCxnSpPr/>
      </xdr:nvCxnSpPr>
      <xdr:spPr>
        <a:xfrm>
          <a:off x="15290800" y="1403047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129418</xdr:rowOff>
    </xdr:from>
    <xdr:to>
      <xdr:col>23</xdr:col>
      <xdr:colOff>457200</xdr:colOff>
      <xdr:row>85</xdr:row>
      <xdr:rowOff>59568</xdr:rowOff>
    </xdr:to>
    <xdr:sp macro="" textlink="">
      <xdr:nvSpPr>
        <xdr:cNvPr id="259" name="フローチャート : 判断 258">
          <a:extLst>
            <a:ext uri="{FF2B5EF4-FFF2-40B4-BE49-F238E27FC236}">
              <a16:creationId xmlns:a16="http://schemas.microsoft.com/office/drawing/2014/main" id="{85EDBAFD-A0B6-4053-A128-8E1A3E9AE811}"/>
            </a:ext>
          </a:extLst>
        </xdr:cNvPr>
        <xdr:cNvSpPr/>
      </xdr:nvSpPr>
      <xdr:spPr>
        <a:xfrm>
          <a:off x="161290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44345</xdr:rowOff>
    </xdr:from>
    <xdr:ext cx="736600" cy="259045"/>
    <xdr:sp macro="" textlink="">
      <xdr:nvSpPr>
        <xdr:cNvPr id="260" name="テキスト ボックス 259">
          <a:extLst>
            <a:ext uri="{FF2B5EF4-FFF2-40B4-BE49-F238E27FC236}">
              <a16:creationId xmlns:a16="http://schemas.microsoft.com/office/drawing/2014/main" id="{EA36F1FA-47F6-4817-B95C-08613B62BF00}"/>
            </a:ext>
          </a:extLst>
        </xdr:cNvPr>
        <xdr:cNvSpPr txBox="1"/>
      </xdr:nvSpPr>
      <xdr:spPr>
        <a:xfrm>
          <a:off x="15798800" y="14617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108555</xdr:rowOff>
    </xdr:from>
    <xdr:to>
      <xdr:col>22</xdr:col>
      <xdr:colOff>203200</xdr:colOff>
      <xdr:row>81</xdr:row>
      <xdr:rowOff>143027</xdr:rowOff>
    </xdr:to>
    <xdr:cxnSp macro="">
      <xdr:nvCxnSpPr>
        <xdr:cNvPr id="261" name="直線コネクタ 260">
          <a:extLst>
            <a:ext uri="{FF2B5EF4-FFF2-40B4-BE49-F238E27FC236}">
              <a16:creationId xmlns:a16="http://schemas.microsoft.com/office/drawing/2014/main" id="{F11CFA89-B581-4C8D-85DC-FAFC94A67625}"/>
            </a:ext>
          </a:extLst>
        </xdr:cNvPr>
        <xdr:cNvCxnSpPr/>
      </xdr:nvCxnSpPr>
      <xdr:spPr>
        <a:xfrm>
          <a:off x="14401800" y="1399600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14514</xdr:rowOff>
    </xdr:from>
    <xdr:to>
      <xdr:col>22</xdr:col>
      <xdr:colOff>254000</xdr:colOff>
      <xdr:row>84</xdr:row>
      <xdr:rowOff>116114</xdr:rowOff>
    </xdr:to>
    <xdr:sp macro="" textlink="">
      <xdr:nvSpPr>
        <xdr:cNvPr id="262" name="フローチャート : 判断 261">
          <a:extLst>
            <a:ext uri="{FF2B5EF4-FFF2-40B4-BE49-F238E27FC236}">
              <a16:creationId xmlns:a16="http://schemas.microsoft.com/office/drawing/2014/main" id="{179B2F4C-61B6-4E4A-A617-17BBBB88AB67}"/>
            </a:ext>
          </a:extLst>
        </xdr:cNvPr>
        <xdr:cNvSpPr/>
      </xdr:nvSpPr>
      <xdr:spPr>
        <a:xfrm>
          <a:off x="15240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100891</xdr:rowOff>
    </xdr:from>
    <xdr:ext cx="762000" cy="259045"/>
    <xdr:sp macro="" textlink="">
      <xdr:nvSpPr>
        <xdr:cNvPr id="263" name="テキスト ボックス 262">
          <a:extLst>
            <a:ext uri="{FF2B5EF4-FFF2-40B4-BE49-F238E27FC236}">
              <a16:creationId xmlns:a16="http://schemas.microsoft.com/office/drawing/2014/main" id="{2EACF205-B894-4538-ABD2-DFCEBEDB6C09}"/>
            </a:ext>
          </a:extLst>
        </xdr:cNvPr>
        <xdr:cNvSpPr txBox="1"/>
      </xdr:nvSpPr>
      <xdr:spPr>
        <a:xfrm>
          <a:off x="14909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108555</xdr:rowOff>
    </xdr:from>
    <xdr:to>
      <xdr:col>21</xdr:col>
      <xdr:colOff>0</xdr:colOff>
      <xdr:row>86</xdr:row>
      <xdr:rowOff>147562</xdr:rowOff>
    </xdr:to>
    <xdr:cxnSp macro="">
      <xdr:nvCxnSpPr>
        <xdr:cNvPr id="264" name="直線コネクタ 263">
          <a:extLst>
            <a:ext uri="{FF2B5EF4-FFF2-40B4-BE49-F238E27FC236}">
              <a16:creationId xmlns:a16="http://schemas.microsoft.com/office/drawing/2014/main" id="{FF32788F-4E1C-44ED-AE82-F0F84EE71880}"/>
            </a:ext>
          </a:extLst>
        </xdr:cNvPr>
        <xdr:cNvCxnSpPr/>
      </xdr:nvCxnSpPr>
      <xdr:spPr>
        <a:xfrm flipV="1">
          <a:off x="13512800" y="13996005"/>
          <a:ext cx="889000" cy="89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162984</xdr:rowOff>
    </xdr:from>
    <xdr:to>
      <xdr:col>21</xdr:col>
      <xdr:colOff>50800</xdr:colOff>
      <xdr:row>84</xdr:row>
      <xdr:rowOff>93134</xdr:rowOff>
    </xdr:to>
    <xdr:sp macro="" textlink="">
      <xdr:nvSpPr>
        <xdr:cNvPr id="265" name="フローチャート : 判断 264">
          <a:extLst>
            <a:ext uri="{FF2B5EF4-FFF2-40B4-BE49-F238E27FC236}">
              <a16:creationId xmlns:a16="http://schemas.microsoft.com/office/drawing/2014/main" id="{8C958C17-DC48-400E-BD8B-84B86950BC30}"/>
            </a:ext>
          </a:extLst>
        </xdr:cNvPr>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77911</xdr:rowOff>
    </xdr:from>
    <xdr:ext cx="762000" cy="259045"/>
    <xdr:sp macro="" textlink="">
      <xdr:nvSpPr>
        <xdr:cNvPr id="266" name="テキスト ボックス 265">
          <a:extLst>
            <a:ext uri="{FF2B5EF4-FFF2-40B4-BE49-F238E27FC236}">
              <a16:creationId xmlns:a16="http://schemas.microsoft.com/office/drawing/2014/main" id="{36B5FAC7-DFEE-457E-9AE5-8A1E2B28A4E3}"/>
            </a:ext>
          </a:extLst>
        </xdr:cNvPr>
        <xdr:cNvSpPr txBox="1"/>
      </xdr:nvSpPr>
      <xdr:spPr>
        <a:xfrm>
          <a:off x="14020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7559</xdr:rowOff>
    </xdr:from>
    <xdr:to>
      <xdr:col>19</xdr:col>
      <xdr:colOff>533400</xdr:colOff>
      <xdr:row>89</xdr:row>
      <xdr:rowOff>109159</xdr:rowOff>
    </xdr:to>
    <xdr:sp macro="" textlink="">
      <xdr:nvSpPr>
        <xdr:cNvPr id="267" name="フローチャート : 判断 266">
          <a:extLst>
            <a:ext uri="{FF2B5EF4-FFF2-40B4-BE49-F238E27FC236}">
              <a16:creationId xmlns:a16="http://schemas.microsoft.com/office/drawing/2014/main" id="{BF82F4DA-0DBA-4C21-A7DC-A271E4267C80}"/>
            </a:ext>
          </a:extLst>
        </xdr:cNvPr>
        <xdr:cNvSpPr/>
      </xdr:nvSpPr>
      <xdr:spPr>
        <a:xfrm>
          <a:off x="13462000" y="1526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93936</xdr:rowOff>
    </xdr:from>
    <xdr:ext cx="762000" cy="259045"/>
    <xdr:sp macro="" textlink="">
      <xdr:nvSpPr>
        <xdr:cNvPr id="268" name="テキスト ボックス 267">
          <a:extLst>
            <a:ext uri="{FF2B5EF4-FFF2-40B4-BE49-F238E27FC236}">
              <a16:creationId xmlns:a16="http://schemas.microsoft.com/office/drawing/2014/main" id="{B0B582F3-F144-43BB-9C86-935B2862517D}"/>
            </a:ext>
          </a:extLst>
        </xdr:cNvPr>
        <xdr:cNvSpPr txBox="1"/>
      </xdr:nvSpPr>
      <xdr:spPr>
        <a:xfrm>
          <a:off x="13131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860C7C80-2F6F-41CD-A976-4757396133F4}"/>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5B45D70B-E5D8-4561-BA11-B223EF36A415}"/>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92FAF1BA-9EC6-4A0E-AAF5-4152B9308678}"/>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D858B932-039F-4304-A3D3-507470DCA09A}"/>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BEED62E6-DE69-44FF-9F52-11E6A10BD647}"/>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12700</xdr:rowOff>
    </xdr:from>
    <xdr:to>
      <xdr:col>24</xdr:col>
      <xdr:colOff>609600</xdr:colOff>
      <xdr:row>82</xdr:row>
      <xdr:rowOff>114300</xdr:rowOff>
    </xdr:to>
    <xdr:sp macro="" textlink="">
      <xdr:nvSpPr>
        <xdr:cNvPr id="274" name="円/楕円 273">
          <a:extLst>
            <a:ext uri="{FF2B5EF4-FFF2-40B4-BE49-F238E27FC236}">
              <a16:creationId xmlns:a16="http://schemas.microsoft.com/office/drawing/2014/main" id="{866865EE-7380-4C9B-B7B9-0C97064F05F9}"/>
            </a:ext>
          </a:extLst>
        </xdr:cNvPr>
        <xdr:cNvSpPr/>
      </xdr:nvSpPr>
      <xdr:spPr>
        <a:xfrm>
          <a:off x="169672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29227</xdr:rowOff>
    </xdr:from>
    <xdr:ext cx="762000" cy="259045"/>
    <xdr:sp macro="" textlink="">
      <xdr:nvSpPr>
        <xdr:cNvPr id="275" name="給与水準   （国との比較）該当値テキスト">
          <a:extLst>
            <a:ext uri="{FF2B5EF4-FFF2-40B4-BE49-F238E27FC236}">
              <a16:creationId xmlns:a16="http://schemas.microsoft.com/office/drawing/2014/main" id="{7261903E-EB19-4729-9C58-0F02FA514413}"/>
            </a:ext>
          </a:extLst>
        </xdr:cNvPr>
        <xdr:cNvSpPr txBox="1"/>
      </xdr:nvSpPr>
      <xdr:spPr>
        <a:xfrm>
          <a:off x="171069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24191</xdr:rowOff>
    </xdr:from>
    <xdr:to>
      <xdr:col>23</xdr:col>
      <xdr:colOff>457200</xdr:colOff>
      <xdr:row>82</xdr:row>
      <xdr:rowOff>125791</xdr:rowOff>
    </xdr:to>
    <xdr:sp macro="" textlink="">
      <xdr:nvSpPr>
        <xdr:cNvPr id="276" name="円/楕円 275">
          <a:extLst>
            <a:ext uri="{FF2B5EF4-FFF2-40B4-BE49-F238E27FC236}">
              <a16:creationId xmlns:a16="http://schemas.microsoft.com/office/drawing/2014/main" id="{23F65D5F-ABBC-4570-AEF7-B6C27ED55289}"/>
            </a:ext>
          </a:extLst>
        </xdr:cNvPr>
        <xdr:cNvSpPr/>
      </xdr:nvSpPr>
      <xdr:spPr>
        <a:xfrm>
          <a:off x="16129000" y="1408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135968</xdr:rowOff>
    </xdr:from>
    <xdr:ext cx="736600" cy="259045"/>
    <xdr:sp macro="" textlink="">
      <xdr:nvSpPr>
        <xdr:cNvPr id="277" name="テキスト ボックス 276">
          <a:extLst>
            <a:ext uri="{FF2B5EF4-FFF2-40B4-BE49-F238E27FC236}">
              <a16:creationId xmlns:a16="http://schemas.microsoft.com/office/drawing/2014/main" id="{F0388A77-238A-4152-AB5E-76D2299AC415}"/>
            </a:ext>
          </a:extLst>
        </xdr:cNvPr>
        <xdr:cNvSpPr txBox="1"/>
      </xdr:nvSpPr>
      <xdr:spPr>
        <a:xfrm>
          <a:off x="15798800" y="13851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92227</xdr:rowOff>
    </xdr:from>
    <xdr:to>
      <xdr:col>22</xdr:col>
      <xdr:colOff>254000</xdr:colOff>
      <xdr:row>82</xdr:row>
      <xdr:rowOff>22377</xdr:rowOff>
    </xdr:to>
    <xdr:sp macro="" textlink="">
      <xdr:nvSpPr>
        <xdr:cNvPr id="278" name="円/楕円 277">
          <a:extLst>
            <a:ext uri="{FF2B5EF4-FFF2-40B4-BE49-F238E27FC236}">
              <a16:creationId xmlns:a16="http://schemas.microsoft.com/office/drawing/2014/main" id="{D0C2E5C6-FCBC-456E-AE42-8BD5F8CAB507}"/>
            </a:ext>
          </a:extLst>
        </xdr:cNvPr>
        <xdr:cNvSpPr/>
      </xdr:nvSpPr>
      <xdr:spPr>
        <a:xfrm>
          <a:off x="15240000" y="1397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32554</xdr:rowOff>
    </xdr:from>
    <xdr:ext cx="762000" cy="259045"/>
    <xdr:sp macro="" textlink="">
      <xdr:nvSpPr>
        <xdr:cNvPr id="279" name="テキスト ボックス 278">
          <a:extLst>
            <a:ext uri="{FF2B5EF4-FFF2-40B4-BE49-F238E27FC236}">
              <a16:creationId xmlns:a16="http://schemas.microsoft.com/office/drawing/2014/main" id="{1593A521-6A8C-4FF0-92C1-F023D2F21DA2}"/>
            </a:ext>
          </a:extLst>
        </xdr:cNvPr>
        <xdr:cNvSpPr txBox="1"/>
      </xdr:nvSpPr>
      <xdr:spPr>
        <a:xfrm>
          <a:off x="14909800" y="1374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57755</xdr:rowOff>
    </xdr:from>
    <xdr:to>
      <xdr:col>21</xdr:col>
      <xdr:colOff>50800</xdr:colOff>
      <xdr:row>81</xdr:row>
      <xdr:rowOff>159355</xdr:rowOff>
    </xdr:to>
    <xdr:sp macro="" textlink="">
      <xdr:nvSpPr>
        <xdr:cNvPr id="280" name="円/楕円 279">
          <a:extLst>
            <a:ext uri="{FF2B5EF4-FFF2-40B4-BE49-F238E27FC236}">
              <a16:creationId xmlns:a16="http://schemas.microsoft.com/office/drawing/2014/main" id="{A348ECE9-A09E-463E-BF81-952603B2F55D}"/>
            </a:ext>
          </a:extLst>
        </xdr:cNvPr>
        <xdr:cNvSpPr/>
      </xdr:nvSpPr>
      <xdr:spPr>
        <a:xfrm>
          <a:off x="14351000" y="1394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169532</xdr:rowOff>
    </xdr:from>
    <xdr:ext cx="762000" cy="259045"/>
    <xdr:sp macro="" textlink="">
      <xdr:nvSpPr>
        <xdr:cNvPr id="281" name="テキスト ボックス 280">
          <a:extLst>
            <a:ext uri="{FF2B5EF4-FFF2-40B4-BE49-F238E27FC236}">
              <a16:creationId xmlns:a16="http://schemas.microsoft.com/office/drawing/2014/main" id="{1E876015-760F-4792-B972-25DCC07918F4}"/>
            </a:ext>
          </a:extLst>
        </xdr:cNvPr>
        <xdr:cNvSpPr txBox="1"/>
      </xdr:nvSpPr>
      <xdr:spPr>
        <a:xfrm>
          <a:off x="14020800" y="1371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96762</xdr:rowOff>
    </xdr:from>
    <xdr:to>
      <xdr:col>19</xdr:col>
      <xdr:colOff>533400</xdr:colOff>
      <xdr:row>87</xdr:row>
      <xdr:rowOff>26912</xdr:rowOff>
    </xdr:to>
    <xdr:sp macro="" textlink="">
      <xdr:nvSpPr>
        <xdr:cNvPr id="282" name="円/楕円 281">
          <a:extLst>
            <a:ext uri="{FF2B5EF4-FFF2-40B4-BE49-F238E27FC236}">
              <a16:creationId xmlns:a16="http://schemas.microsoft.com/office/drawing/2014/main" id="{17B6B095-549D-4108-BC83-39F5A3C4747B}"/>
            </a:ext>
          </a:extLst>
        </xdr:cNvPr>
        <xdr:cNvSpPr/>
      </xdr:nvSpPr>
      <xdr:spPr>
        <a:xfrm>
          <a:off x="13462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37089</xdr:rowOff>
    </xdr:from>
    <xdr:ext cx="762000" cy="259045"/>
    <xdr:sp macro="" textlink="">
      <xdr:nvSpPr>
        <xdr:cNvPr id="283" name="テキスト ボックス 282">
          <a:extLst>
            <a:ext uri="{FF2B5EF4-FFF2-40B4-BE49-F238E27FC236}">
              <a16:creationId xmlns:a16="http://schemas.microsoft.com/office/drawing/2014/main" id="{8DA45C1A-BF3B-4E3B-8211-B8DCA33A7851}"/>
            </a:ext>
          </a:extLst>
        </xdr:cNvPr>
        <xdr:cNvSpPr txBox="1"/>
      </xdr:nvSpPr>
      <xdr:spPr>
        <a:xfrm>
          <a:off x="13131800" y="1461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a:extLst>
            <a:ext uri="{FF2B5EF4-FFF2-40B4-BE49-F238E27FC236}">
              <a16:creationId xmlns:a16="http://schemas.microsoft.com/office/drawing/2014/main" id="{6682A252-682D-4A86-8FF3-30B314FE59F1}"/>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a:extLst>
            <a:ext uri="{FF2B5EF4-FFF2-40B4-BE49-F238E27FC236}">
              <a16:creationId xmlns:a16="http://schemas.microsoft.com/office/drawing/2014/main" id="{FDA1297E-E252-4B1E-AA65-5517A3F14902}"/>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C5F721C0-8C88-4C10-BFB9-B17DBD9B93C3}"/>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a:extLst>
            <a:ext uri="{FF2B5EF4-FFF2-40B4-BE49-F238E27FC236}">
              <a16:creationId xmlns:a16="http://schemas.microsoft.com/office/drawing/2014/main" id="{EA7E97C1-5B22-44A1-9B70-880A3DD8F292}"/>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a:extLst>
            <a:ext uri="{FF2B5EF4-FFF2-40B4-BE49-F238E27FC236}">
              <a16:creationId xmlns:a16="http://schemas.microsoft.com/office/drawing/2014/main" id="{F2917821-6A2A-4BBA-926A-742E7801C753}"/>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a:extLst>
            <a:ext uri="{FF2B5EF4-FFF2-40B4-BE49-F238E27FC236}">
              <a16:creationId xmlns:a16="http://schemas.microsoft.com/office/drawing/2014/main" id="{ABE20FD6-BC64-4AB1-85EE-98970E533757}"/>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a:extLst>
            <a:ext uri="{FF2B5EF4-FFF2-40B4-BE49-F238E27FC236}">
              <a16:creationId xmlns:a16="http://schemas.microsoft.com/office/drawing/2014/main" id="{CE5EF3FE-0C53-413C-9A7E-42648B894351}"/>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a:extLst>
            <a:ext uri="{FF2B5EF4-FFF2-40B4-BE49-F238E27FC236}">
              <a16:creationId xmlns:a16="http://schemas.microsoft.com/office/drawing/2014/main" id="{DD61127A-BB11-45BE-9328-1C4E34B25994}"/>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a:extLst>
            <a:ext uri="{FF2B5EF4-FFF2-40B4-BE49-F238E27FC236}">
              <a16:creationId xmlns:a16="http://schemas.microsoft.com/office/drawing/2014/main" id="{6121458B-5D79-4F81-89CC-1903C9B95726}"/>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a:extLst>
            <a:ext uri="{FF2B5EF4-FFF2-40B4-BE49-F238E27FC236}">
              <a16:creationId xmlns:a16="http://schemas.microsoft.com/office/drawing/2014/main" id="{0300EE0C-FD2C-479B-9334-93CE7396D0E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a:extLst>
            <a:ext uri="{FF2B5EF4-FFF2-40B4-BE49-F238E27FC236}">
              <a16:creationId xmlns:a16="http://schemas.microsoft.com/office/drawing/2014/main" id="{57E3CEA6-07B0-4FAA-A2A3-619C67DA9C0F}"/>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a:extLst>
            <a:ext uri="{FF2B5EF4-FFF2-40B4-BE49-F238E27FC236}">
              <a16:creationId xmlns:a16="http://schemas.microsoft.com/office/drawing/2014/main" id="{31F5147D-85A1-45C3-98FB-05D9CE944443}"/>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a:extLst>
            <a:ext uri="{FF2B5EF4-FFF2-40B4-BE49-F238E27FC236}">
              <a16:creationId xmlns:a16="http://schemas.microsoft.com/office/drawing/2014/main" id="{0A90129E-3319-45E1-9B42-21D1398B49C7}"/>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退職者数を下回る新規職員の採用などの対策</a:t>
          </a:r>
          <a:r>
            <a:rPr kumimoji="0" lang="ja-JP" altLang="ja-JP" sz="1100" b="0" i="0" u="none" strike="noStrike" kern="0" cap="none" spc="0" normalizeH="0" baseline="0" noProof="0">
              <a:ln>
                <a:noFill/>
              </a:ln>
              <a:solidFill>
                <a:prstClr val="black"/>
              </a:solidFill>
              <a:effectLst/>
              <a:uLnTx/>
              <a:uFillTx/>
              <a:latin typeface="+mn-lt"/>
              <a:ea typeface="+mn-ea"/>
              <a:cs typeface="+mn-cs"/>
            </a:rPr>
            <a:t>を</a:t>
          </a:r>
          <a:r>
            <a:rPr kumimoji="0" lang="ja-JP" altLang="en-US" sz="1100" b="0" i="0" u="none" strike="noStrike" kern="0" cap="none" spc="0" normalizeH="0" baseline="0" noProof="0">
              <a:ln>
                <a:noFill/>
              </a:ln>
              <a:solidFill>
                <a:prstClr val="black"/>
              </a:solidFill>
              <a:effectLst/>
              <a:uLnTx/>
              <a:uFillTx/>
              <a:latin typeface="+mn-lt"/>
              <a:ea typeface="+mn-ea"/>
              <a:cs typeface="+mn-cs"/>
            </a:rPr>
            <a:t>講じることで減少傾向にあったが、退職者数の増加に伴い平成２７年度からは新規職員の採用を増やしたことなどで、人口千人当たり職員数は増加している。平成２８年度においても前年度から０．１６人増加しているものの、第３次美郷町職員定員適正化計画に掲げた平成３０年度における職員数の数値目標は達成できる見込みである。</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a:t>
          </a:r>
          <a:r>
            <a:rPr kumimoji="0" lang="ja-JP" altLang="en-US" sz="1100" b="0" i="0" u="none" strike="noStrike" kern="0" cap="none" spc="0" normalizeH="0" baseline="0" noProof="0">
              <a:ln>
                <a:noFill/>
              </a:ln>
              <a:solidFill>
                <a:prstClr val="black"/>
              </a:solidFill>
              <a:effectLst/>
              <a:uLnTx/>
              <a:uFillTx/>
              <a:latin typeface="+mn-lt"/>
              <a:ea typeface="+mn-ea"/>
              <a:cs typeface="+mn-cs"/>
            </a:rPr>
            <a:t>引き続き第３次美郷町職員定員適正化計画に基づき、職員数の削減を図るとともに、行政組織の効率化、公共施設の管理運営の効率化、事務事業の効率化への取組により、定員の適正化に努める</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24B629C3-36A3-49CC-9EA4-6BE61A075A95}"/>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a:extLst>
            <a:ext uri="{FF2B5EF4-FFF2-40B4-BE49-F238E27FC236}">
              <a16:creationId xmlns:a16="http://schemas.microsoft.com/office/drawing/2014/main" id="{73357033-D246-4E18-AC65-589B356C0D22}"/>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6EFE5E0D-AA22-465B-BC69-472A4BA76D2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a:extLst>
            <a:ext uri="{FF2B5EF4-FFF2-40B4-BE49-F238E27FC236}">
              <a16:creationId xmlns:a16="http://schemas.microsoft.com/office/drawing/2014/main" id="{75A80887-6034-4F42-B06F-F7B91B81EA66}"/>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B842286F-FD2A-4ED3-AEB0-4175C9A3F593}"/>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a:extLst>
            <a:ext uri="{FF2B5EF4-FFF2-40B4-BE49-F238E27FC236}">
              <a16:creationId xmlns:a16="http://schemas.microsoft.com/office/drawing/2014/main" id="{FEA88913-6423-4156-B875-AB3CCAAA72B6}"/>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A58EA7CC-535E-42A5-B576-EAF1EF0F5FE8}"/>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a:extLst>
            <a:ext uri="{FF2B5EF4-FFF2-40B4-BE49-F238E27FC236}">
              <a16:creationId xmlns:a16="http://schemas.microsoft.com/office/drawing/2014/main" id="{49101A22-7E9D-40DD-A153-6F7C933F898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E39CA4C6-2814-4635-B146-D77030838532}"/>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a:extLst>
            <a:ext uri="{FF2B5EF4-FFF2-40B4-BE49-F238E27FC236}">
              <a16:creationId xmlns:a16="http://schemas.microsoft.com/office/drawing/2014/main" id="{78FBD1FA-364E-400C-A0E3-686E3352784A}"/>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16D8AA81-B07E-47F7-863F-22F36367C9FB}"/>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a:extLst>
            <a:ext uri="{FF2B5EF4-FFF2-40B4-BE49-F238E27FC236}">
              <a16:creationId xmlns:a16="http://schemas.microsoft.com/office/drawing/2014/main" id="{DC1F24FF-5B5F-4A72-A77D-F1D752909E59}"/>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E51AF4AE-34E8-4E81-A042-766FDCF237A3}"/>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a:extLst>
            <a:ext uri="{FF2B5EF4-FFF2-40B4-BE49-F238E27FC236}">
              <a16:creationId xmlns:a16="http://schemas.microsoft.com/office/drawing/2014/main" id="{3150B1F2-25A9-46D9-845F-1E196FBF27DB}"/>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EAA1E540-A5FE-46AE-908F-BD40F17F5135}"/>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a:extLst>
            <a:ext uri="{FF2B5EF4-FFF2-40B4-BE49-F238E27FC236}">
              <a16:creationId xmlns:a16="http://schemas.microsoft.com/office/drawing/2014/main" id="{1366FA08-FB45-45EA-BE92-97268FED27F5}"/>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364D1E58-40EB-4ED9-9DF2-237ADF46729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a:extLst>
            <a:ext uri="{FF2B5EF4-FFF2-40B4-BE49-F238E27FC236}">
              <a16:creationId xmlns:a16="http://schemas.microsoft.com/office/drawing/2014/main" id="{1355B6A9-90BB-4087-955C-E35ED4ADE33B}"/>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94252</xdr:rowOff>
    </xdr:from>
    <xdr:to>
      <xdr:col>24</xdr:col>
      <xdr:colOff>558800</xdr:colOff>
      <xdr:row>67</xdr:row>
      <xdr:rowOff>76563</xdr:rowOff>
    </xdr:to>
    <xdr:cxnSp macro="">
      <xdr:nvCxnSpPr>
        <xdr:cNvPr id="315" name="直線コネクタ 314">
          <a:extLst>
            <a:ext uri="{FF2B5EF4-FFF2-40B4-BE49-F238E27FC236}">
              <a16:creationId xmlns:a16="http://schemas.microsoft.com/office/drawing/2014/main" id="{8985DF18-8C58-4FF5-9870-CF3F3759AF0C}"/>
            </a:ext>
          </a:extLst>
        </xdr:cNvPr>
        <xdr:cNvCxnSpPr/>
      </xdr:nvCxnSpPr>
      <xdr:spPr>
        <a:xfrm flipV="1">
          <a:off x="17018000" y="10038352"/>
          <a:ext cx="0" cy="1525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48640</xdr:rowOff>
    </xdr:from>
    <xdr:ext cx="762000" cy="259045"/>
    <xdr:sp macro="" textlink="">
      <xdr:nvSpPr>
        <xdr:cNvPr id="316" name="定員管理の状況最小値テキスト">
          <a:extLst>
            <a:ext uri="{FF2B5EF4-FFF2-40B4-BE49-F238E27FC236}">
              <a16:creationId xmlns:a16="http://schemas.microsoft.com/office/drawing/2014/main" id="{09D051B5-C14F-43BD-B17A-7F94ADEFEFF8}"/>
            </a:ext>
          </a:extLst>
        </xdr:cNvPr>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13.46</a:t>
          </a:r>
          <a:endParaRPr kumimoji="1" lang="ja-JP" altLang="en-US" sz="1000" b="1">
            <a:latin typeface="ＭＳ Ｐゴシック"/>
          </a:endParaRPr>
        </a:p>
      </xdr:txBody>
    </xdr:sp>
    <xdr:clientData/>
  </xdr:oneCellAnchor>
  <xdr:twoCellAnchor>
    <xdr:from>
      <xdr:col>24</xdr:col>
      <xdr:colOff>469900</xdr:colOff>
      <xdr:row>67</xdr:row>
      <xdr:rowOff>76563</xdr:rowOff>
    </xdr:from>
    <xdr:to>
      <xdr:col>24</xdr:col>
      <xdr:colOff>647700</xdr:colOff>
      <xdr:row>67</xdr:row>
      <xdr:rowOff>76563</xdr:rowOff>
    </xdr:to>
    <xdr:cxnSp macro="">
      <xdr:nvCxnSpPr>
        <xdr:cNvPr id="317" name="直線コネクタ 316">
          <a:extLst>
            <a:ext uri="{FF2B5EF4-FFF2-40B4-BE49-F238E27FC236}">
              <a16:creationId xmlns:a16="http://schemas.microsoft.com/office/drawing/2014/main" id="{E456ACB4-5BCC-4090-A711-B787DFE4D977}"/>
            </a:ext>
          </a:extLst>
        </xdr:cNvPr>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9179</xdr:rowOff>
    </xdr:from>
    <xdr:ext cx="762000" cy="259045"/>
    <xdr:sp macro="" textlink="">
      <xdr:nvSpPr>
        <xdr:cNvPr id="318" name="定員管理の状況最大値テキスト">
          <a:extLst>
            <a:ext uri="{FF2B5EF4-FFF2-40B4-BE49-F238E27FC236}">
              <a16:creationId xmlns:a16="http://schemas.microsoft.com/office/drawing/2014/main" id="{AF1A7720-C266-40BB-88FF-83DF1E01233C}"/>
            </a:ext>
          </a:extLst>
        </xdr:cNvPr>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4.61</a:t>
          </a:r>
          <a:endParaRPr kumimoji="1" lang="ja-JP" altLang="en-US" sz="1000" b="1">
            <a:latin typeface="ＭＳ Ｐゴシック"/>
          </a:endParaRPr>
        </a:p>
      </xdr:txBody>
    </xdr:sp>
    <xdr:clientData/>
  </xdr:oneCellAnchor>
  <xdr:twoCellAnchor>
    <xdr:from>
      <xdr:col>24</xdr:col>
      <xdr:colOff>469900</xdr:colOff>
      <xdr:row>58</xdr:row>
      <xdr:rowOff>94252</xdr:rowOff>
    </xdr:from>
    <xdr:to>
      <xdr:col>24</xdr:col>
      <xdr:colOff>647700</xdr:colOff>
      <xdr:row>58</xdr:row>
      <xdr:rowOff>94252</xdr:rowOff>
    </xdr:to>
    <xdr:cxnSp macro="">
      <xdr:nvCxnSpPr>
        <xdr:cNvPr id="319" name="直線コネクタ 318">
          <a:extLst>
            <a:ext uri="{FF2B5EF4-FFF2-40B4-BE49-F238E27FC236}">
              <a16:creationId xmlns:a16="http://schemas.microsoft.com/office/drawing/2014/main" id="{5C124400-8E8D-4782-9555-81576F5CFF61}"/>
            </a:ext>
          </a:extLst>
        </xdr:cNvPr>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162560</xdr:rowOff>
    </xdr:from>
    <xdr:to>
      <xdr:col>24</xdr:col>
      <xdr:colOff>558800</xdr:colOff>
      <xdr:row>64</xdr:row>
      <xdr:rowOff>18687</xdr:rowOff>
    </xdr:to>
    <xdr:cxnSp macro="">
      <xdr:nvCxnSpPr>
        <xdr:cNvPr id="320" name="直線コネクタ 319">
          <a:extLst>
            <a:ext uri="{FF2B5EF4-FFF2-40B4-BE49-F238E27FC236}">
              <a16:creationId xmlns:a16="http://schemas.microsoft.com/office/drawing/2014/main" id="{0EF6A6D8-178E-4D32-858A-EE2D0E61B478}"/>
            </a:ext>
          </a:extLst>
        </xdr:cNvPr>
        <xdr:cNvCxnSpPr/>
      </xdr:nvCxnSpPr>
      <xdr:spPr>
        <a:xfrm>
          <a:off x="16179800" y="10963910"/>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55806</xdr:rowOff>
    </xdr:from>
    <xdr:ext cx="762000" cy="259045"/>
    <xdr:sp macro="" textlink="">
      <xdr:nvSpPr>
        <xdr:cNvPr id="321" name="定員管理の状況平均値テキスト">
          <a:extLst>
            <a:ext uri="{FF2B5EF4-FFF2-40B4-BE49-F238E27FC236}">
              <a16:creationId xmlns:a16="http://schemas.microsoft.com/office/drawing/2014/main" id="{C81FD9BE-89B6-43EC-BC70-17BA6DDD58C0}"/>
            </a:ext>
          </a:extLst>
        </xdr:cNvPr>
        <xdr:cNvSpPr txBox="1"/>
      </xdr:nvSpPr>
      <xdr:spPr>
        <a:xfrm>
          <a:off x="17106900" y="10342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39279</xdr:rowOff>
    </xdr:from>
    <xdr:to>
      <xdr:col>24</xdr:col>
      <xdr:colOff>609600</xdr:colOff>
      <xdr:row>61</xdr:row>
      <xdr:rowOff>140879</xdr:rowOff>
    </xdr:to>
    <xdr:sp macro="" textlink="">
      <xdr:nvSpPr>
        <xdr:cNvPr id="322" name="フローチャート : 判断 321">
          <a:extLst>
            <a:ext uri="{FF2B5EF4-FFF2-40B4-BE49-F238E27FC236}">
              <a16:creationId xmlns:a16="http://schemas.microsoft.com/office/drawing/2014/main" id="{531F83C7-F455-4B6E-9A7C-671B5562FDEF}"/>
            </a:ext>
          </a:extLst>
        </xdr:cNvPr>
        <xdr:cNvSpPr/>
      </xdr:nvSpPr>
      <xdr:spPr>
        <a:xfrm>
          <a:off x="169672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138430</xdr:rowOff>
    </xdr:from>
    <xdr:to>
      <xdr:col>23</xdr:col>
      <xdr:colOff>406400</xdr:colOff>
      <xdr:row>63</xdr:row>
      <xdr:rowOff>162560</xdr:rowOff>
    </xdr:to>
    <xdr:cxnSp macro="">
      <xdr:nvCxnSpPr>
        <xdr:cNvPr id="323" name="直線コネクタ 322">
          <a:extLst>
            <a:ext uri="{FF2B5EF4-FFF2-40B4-BE49-F238E27FC236}">
              <a16:creationId xmlns:a16="http://schemas.microsoft.com/office/drawing/2014/main" id="{1216DD7B-41D9-4985-9A08-0D2FA4BFA2AB}"/>
            </a:ext>
          </a:extLst>
        </xdr:cNvPr>
        <xdr:cNvCxnSpPr/>
      </xdr:nvCxnSpPr>
      <xdr:spPr>
        <a:xfrm>
          <a:off x="15290800" y="109397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25491</xdr:rowOff>
    </xdr:from>
    <xdr:to>
      <xdr:col>23</xdr:col>
      <xdr:colOff>457200</xdr:colOff>
      <xdr:row>61</xdr:row>
      <xdr:rowOff>127091</xdr:rowOff>
    </xdr:to>
    <xdr:sp macro="" textlink="">
      <xdr:nvSpPr>
        <xdr:cNvPr id="324" name="フローチャート : 判断 323">
          <a:extLst>
            <a:ext uri="{FF2B5EF4-FFF2-40B4-BE49-F238E27FC236}">
              <a16:creationId xmlns:a16="http://schemas.microsoft.com/office/drawing/2014/main" id="{AEEEAC66-6376-43B0-B213-D3A685775690}"/>
            </a:ext>
          </a:extLst>
        </xdr:cNvPr>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137268</xdr:rowOff>
    </xdr:from>
    <xdr:ext cx="736600" cy="259045"/>
    <xdr:sp macro="" textlink="">
      <xdr:nvSpPr>
        <xdr:cNvPr id="325" name="テキスト ボックス 324">
          <a:extLst>
            <a:ext uri="{FF2B5EF4-FFF2-40B4-BE49-F238E27FC236}">
              <a16:creationId xmlns:a16="http://schemas.microsoft.com/office/drawing/2014/main" id="{156FEF91-9F70-445B-8784-66A7CED2949C}"/>
            </a:ext>
          </a:extLst>
        </xdr:cNvPr>
        <xdr:cNvSpPr txBox="1"/>
      </xdr:nvSpPr>
      <xdr:spPr>
        <a:xfrm>
          <a:off x="15798800" y="10252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138430</xdr:rowOff>
    </xdr:from>
    <xdr:to>
      <xdr:col>22</xdr:col>
      <xdr:colOff>203200</xdr:colOff>
      <xdr:row>63</xdr:row>
      <xdr:rowOff>143601</xdr:rowOff>
    </xdr:to>
    <xdr:cxnSp macro="">
      <xdr:nvCxnSpPr>
        <xdr:cNvPr id="326" name="直線コネクタ 325">
          <a:extLst>
            <a:ext uri="{FF2B5EF4-FFF2-40B4-BE49-F238E27FC236}">
              <a16:creationId xmlns:a16="http://schemas.microsoft.com/office/drawing/2014/main" id="{73CE9EA1-2D5C-4D72-9AE6-2039E1F9C21C}"/>
            </a:ext>
          </a:extLst>
        </xdr:cNvPr>
        <xdr:cNvCxnSpPr/>
      </xdr:nvCxnSpPr>
      <xdr:spPr>
        <a:xfrm flipV="1">
          <a:off x="14401800" y="10939780"/>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4808</xdr:rowOff>
    </xdr:from>
    <xdr:to>
      <xdr:col>22</xdr:col>
      <xdr:colOff>254000</xdr:colOff>
      <xdr:row>61</xdr:row>
      <xdr:rowOff>106408</xdr:rowOff>
    </xdr:to>
    <xdr:sp macro="" textlink="">
      <xdr:nvSpPr>
        <xdr:cNvPr id="327" name="フローチャート : 判断 326">
          <a:extLst>
            <a:ext uri="{FF2B5EF4-FFF2-40B4-BE49-F238E27FC236}">
              <a16:creationId xmlns:a16="http://schemas.microsoft.com/office/drawing/2014/main" id="{3FAB7B24-E87D-4AC7-9B39-78831544858E}"/>
            </a:ext>
          </a:extLst>
        </xdr:cNvPr>
        <xdr:cNvSpPr/>
      </xdr:nvSpPr>
      <xdr:spPr>
        <a:xfrm>
          <a:off x="15240000" y="1046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116585</xdr:rowOff>
    </xdr:from>
    <xdr:ext cx="762000" cy="259045"/>
    <xdr:sp macro="" textlink="">
      <xdr:nvSpPr>
        <xdr:cNvPr id="328" name="テキスト ボックス 327">
          <a:extLst>
            <a:ext uri="{FF2B5EF4-FFF2-40B4-BE49-F238E27FC236}">
              <a16:creationId xmlns:a16="http://schemas.microsoft.com/office/drawing/2014/main" id="{ADF8B74C-88CE-4804-BA3C-16394FD2F893}"/>
            </a:ext>
          </a:extLst>
        </xdr:cNvPr>
        <xdr:cNvSpPr txBox="1"/>
      </xdr:nvSpPr>
      <xdr:spPr>
        <a:xfrm>
          <a:off x="14909800" y="10232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143601</xdr:rowOff>
    </xdr:from>
    <xdr:to>
      <xdr:col>21</xdr:col>
      <xdr:colOff>0</xdr:colOff>
      <xdr:row>64</xdr:row>
      <xdr:rowOff>18687</xdr:rowOff>
    </xdr:to>
    <xdr:cxnSp macro="">
      <xdr:nvCxnSpPr>
        <xdr:cNvPr id="329" name="直線コネクタ 328">
          <a:extLst>
            <a:ext uri="{FF2B5EF4-FFF2-40B4-BE49-F238E27FC236}">
              <a16:creationId xmlns:a16="http://schemas.microsoft.com/office/drawing/2014/main" id="{5C03104B-58B8-41D9-A978-7CF47BC96186}"/>
            </a:ext>
          </a:extLst>
        </xdr:cNvPr>
        <xdr:cNvCxnSpPr/>
      </xdr:nvCxnSpPr>
      <xdr:spPr>
        <a:xfrm flipV="1">
          <a:off x="13512800" y="10944951"/>
          <a:ext cx="8890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171087</xdr:rowOff>
    </xdr:from>
    <xdr:to>
      <xdr:col>21</xdr:col>
      <xdr:colOff>50800</xdr:colOff>
      <xdr:row>61</xdr:row>
      <xdr:rowOff>101237</xdr:rowOff>
    </xdr:to>
    <xdr:sp macro="" textlink="">
      <xdr:nvSpPr>
        <xdr:cNvPr id="330" name="フローチャート : 判断 329">
          <a:extLst>
            <a:ext uri="{FF2B5EF4-FFF2-40B4-BE49-F238E27FC236}">
              <a16:creationId xmlns:a16="http://schemas.microsoft.com/office/drawing/2014/main" id="{F9AD8633-D190-4209-82BD-C7C238CFD6B1}"/>
            </a:ext>
          </a:extLst>
        </xdr:cNvPr>
        <xdr:cNvSpPr/>
      </xdr:nvSpPr>
      <xdr:spPr>
        <a:xfrm>
          <a:off x="14351000" y="1045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111414</xdr:rowOff>
    </xdr:from>
    <xdr:ext cx="762000" cy="259045"/>
    <xdr:sp macro="" textlink="">
      <xdr:nvSpPr>
        <xdr:cNvPr id="331" name="テキスト ボックス 330">
          <a:extLst>
            <a:ext uri="{FF2B5EF4-FFF2-40B4-BE49-F238E27FC236}">
              <a16:creationId xmlns:a16="http://schemas.microsoft.com/office/drawing/2014/main" id="{8D751D8E-93C5-4549-9D7D-730EC4485F97}"/>
            </a:ext>
          </a:extLst>
        </xdr:cNvPr>
        <xdr:cNvSpPr txBox="1"/>
      </xdr:nvSpPr>
      <xdr:spPr>
        <a:xfrm>
          <a:off x="14020800" y="1022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162469</xdr:rowOff>
    </xdr:from>
    <xdr:to>
      <xdr:col>19</xdr:col>
      <xdr:colOff>533400</xdr:colOff>
      <xdr:row>61</xdr:row>
      <xdr:rowOff>92619</xdr:rowOff>
    </xdr:to>
    <xdr:sp macro="" textlink="">
      <xdr:nvSpPr>
        <xdr:cNvPr id="332" name="フローチャート : 判断 331">
          <a:extLst>
            <a:ext uri="{FF2B5EF4-FFF2-40B4-BE49-F238E27FC236}">
              <a16:creationId xmlns:a16="http://schemas.microsoft.com/office/drawing/2014/main" id="{0C0096B3-4D96-41A4-AC0D-ED3229DE276F}"/>
            </a:ext>
          </a:extLst>
        </xdr:cNvPr>
        <xdr:cNvSpPr/>
      </xdr:nvSpPr>
      <xdr:spPr>
        <a:xfrm>
          <a:off x="13462000" y="1044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102796</xdr:rowOff>
    </xdr:from>
    <xdr:ext cx="762000" cy="259045"/>
    <xdr:sp macro="" textlink="">
      <xdr:nvSpPr>
        <xdr:cNvPr id="333" name="テキスト ボックス 332">
          <a:extLst>
            <a:ext uri="{FF2B5EF4-FFF2-40B4-BE49-F238E27FC236}">
              <a16:creationId xmlns:a16="http://schemas.microsoft.com/office/drawing/2014/main" id="{E7EC13A7-33F9-4708-88CB-C13A0993BD65}"/>
            </a:ext>
          </a:extLst>
        </xdr:cNvPr>
        <xdr:cNvSpPr txBox="1"/>
      </xdr:nvSpPr>
      <xdr:spPr>
        <a:xfrm>
          <a:off x="13131800" y="10218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473827F-410D-4965-AFA1-998595E87048}"/>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5D0D17A7-C79B-4EC9-B90E-95A84499608C}"/>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7F4D06-112B-4B65-A847-6A9F3272987E}"/>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1F0E2F6D-BC48-4DE8-BE0C-6C1BF7274F35}"/>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2A7271A5-0E6C-4300-801A-BBA52273A16B}"/>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139337</xdr:rowOff>
    </xdr:from>
    <xdr:to>
      <xdr:col>24</xdr:col>
      <xdr:colOff>609600</xdr:colOff>
      <xdr:row>64</xdr:row>
      <xdr:rowOff>69487</xdr:rowOff>
    </xdr:to>
    <xdr:sp macro="" textlink="">
      <xdr:nvSpPr>
        <xdr:cNvPr id="339" name="円/楕円 338">
          <a:extLst>
            <a:ext uri="{FF2B5EF4-FFF2-40B4-BE49-F238E27FC236}">
              <a16:creationId xmlns:a16="http://schemas.microsoft.com/office/drawing/2014/main" id="{9189C7FE-7A11-4F06-B2E6-DC8307874DF5}"/>
            </a:ext>
          </a:extLst>
        </xdr:cNvPr>
        <xdr:cNvSpPr/>
      </xdr:nvSpPr>
      <xdr:spPr>
        <a:xfrm>
          <a:off x="16967200" y="1094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111414</xdr:rowOff>
    </xdr:from>
    <xdr:ext cx="762000" cy="259045"/>
    <xdr:sp macro="" textlink="">
      <xdr:nvSpPr>
        <xdr:cNvPr id="340" name="定員管理の状況該当値テキスト">
          <a:extLst>
            <a:ext uri="{FF2B5EF4-FFF2-40B4-BE49-F238E27FC236}">
              <a16:creationId xmlns:a16="http://schemas.microsoft.com/office/drawing/2014/main" id="{EE309F56-FCF2-4342-BF14-C613D29A6816}"/>
            </a:ext>
          </a:extLst>
        </xdr:cNvPr>
        <xdr:cNvSpPr txBox="1"/>
      </xdr:nvSpPr>
      <xdr:spPr>
        <a:xfrm>
          <a:off x="17106900" y="10912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111760</xdr:rowOff>
    </xdr:from>
    <xdr:to>
      <xdr:col>23</xdr:col>
      <xdr:colOff>457200</xdr:colOff>
      <xdr:row>64</xdr:row>
      <xdr:rowOff>41910</xdr:rowOff>
    </xdr:to>
    <xdr:sp macro="" textlink="">
      <xdr:nvSpPr>
        <xdr:cNvPr id="341" name="円/楕円 340">
          <a:extLst>
            <a:ext uri="{FF2B5EF4-FFF2-40B4-BE49-F238E27FC236}">
              <a16:creationId xmlns:a16="http://schemas.microsoft.com/office/drawing/2014/main" id="{7EADC105-144C-44A4-A924-42A1B9FCFCFC}"/>
            </a:ext>
          </a:extLst>
        </xdr:cNvPr>
        <xdr:cNvSpPr/>
      </xdr:nvSpPr>
      <xdr:spPr>
        <a:xfrm>
          <a:off x="16129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26687</xdr:rowOff>
    </xdr:from>
    <xdr:ext cx="736600" cy="259045"/>
    <xdr:sp macro="" textlink="">
      <xdr:nvSpPr>
        <xdr:cNvPr id="342" name="テキスト ボックス 341">
          <a:extLst>
            <a:ext uri="{FF2B5EF4-FFF2-40B4-BE49-F238E27FC236}">
              <a16:creationId xmlns:a16="http://schemas.microsoft.com/office/drawing/2014/main" id="{7C45EDBE-52C4-44A8-B7AC-43F9D37B96C8}"/>
            </a:ext>
          </a:extLst>
        </xdr:cNvPr>
        <xdr:cNvSpPr txBox="1"/>
      </xdr:nvSpPr>
      <xdr:spPr>
        <a:xfrm>
          <a:off x="15798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87630</xdr:rowOff>
    </xdr:from>
    <xdr:to>
      <xdr:col>22</xdr:col>
      <xdr:colOff>254000</xdr:colOff>
      <xdr:row>64</xdr:row>
      <xdr:rowOff>17780</xdr:rowOff>
    </xdr:to>
    <xdr:sp macro="" textlink="">
      <xdr:nvSpPr>
        <xdr:cNvPr id="343" name="円/楕円 342">
          <a:extLst>
            <a:ext uri="{FF2B5EF4-FFF2-40B4-BE49-F238E27FC236}">
              <a16:creationId xmlns:a16="http://schemas.microsoft.com/office/drawing/2014/main" id="{2BD4D303-8AAF-45F7-B626-546FDCB8715E}"/>
            </a:ext>
          </a:extLst>
        </xdr:cNvPr>
        <xdr:cNvSpPr/>
      </xdr:nvSpPr>
      <xdr:spPr>
        <a:xfrm>
          <a:off x="15240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2557</xdr:rowOff>
    </xdr:from>
    <xdr:ext cx="762000" cy="259045"/>
    <xdr:sp macro="" textlink="">
      <xdr:nvSpPr>
        <xdr:cNvPr id="344" name="テキスト ボックス 343">
          <a:extLst>
            <a:ext uri="{FF2B5EF4-FFF2-40B4-BE49-F238E27FC236}">
              <a16:creationId xmlns:a16="http://schemas.microsoft.com/office/drawing/2014/main" id="{E7C3FE26-285F-44F5-9023-0AA8E9D43E9F}"/>
            </a:ext>
          </a:extLst>
        </xdr:cNvPr>
        <xdr:cNvSpPr txBox="1"/>
      </xdr:nvSpPr>
      <xdr:spPr>
        <a:xfrm>
          <a:off x="14909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92801</xdr:rowOff>
    </xdr:from>
    <xdr:to>
      <xdr:col>21</xdr:col>
      <xdr:colOff>50800</xdr:colOff>
      <xdr:row>64</xdr:row>
      <xdr:rowOff>22951</xdr:rowOff>
    </xdr:to>
    <xdr:sp macro="" textlink="">
      <xdr:nvSpPr>
        <xdr:cNvPr id="345" name="円/楕円 344">
          <a:extLst>
            <a:ext uri="{FF2B5EF4-FFF2-40B4-BE49-F238E27FC236}">
              <a16:creationId xmlns:a16="http://schemas.microsoft.com/office/drawing/2014/main" id="{E3603812-95CF-4B43-B2F1-ED214B61F63C}"/>
            </a:ext>
          </a:extLst>
        </xdr:cNvPr>
        <xdr:cNvSpPr/>
      </xdr:nvSpPr>
      <xdr:spPr>
        <a:xfrm>
          <a:off x="14351000" y="108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7728</xdr:rowOff>
    </xdr:from>
    <xdr:ext cx="762000" cy="259045"/>
    <xdr:sp macro="" textlink="">
      <xdr:nvSpPr>
        <xdr:cNvPr id="346" name="テキスト ボックス 345">
          <a:extLst>
            <a:ext uri="{FF2B5EF4-FFF2-40B4-BE49-F238E27FC236}">
              <a16:creationId xmlns:a16="http://schemas.microsoft.com/office/drawing/2014/main" id="{5DDDA488-BB83-4205-9FCA-1718FBB8C196}"/>
            </a:ext>
          </a:extLst>
        </xdr:cNvPr>
        <xdr:cNvSpPr txBox="1"/>
      </xdr:nvSpPr>
      <xdr:spPr>
        <a:xfrm>
          <a:off x="14020800" y="10980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139337</xdr:rowOff>
    </xdr:from>
    <xdr:to>
      <xdr:col>19</xdr:col>
      <xdr:colOff>533400</xdr:colOff>
      <xdr:row>64</xdr:row>
      <xdr:rowOff>69487</xdr:rowOff>
    </xdr:to>
    <xdr:sp macro="" textlink="">
      <xdr:nvSpPr>
        <xdr:cNvPr id="347" name="円/楕円 346">
          <a:extLst>
            <a:ext uri="{FF2B5EF4-FFF2-40B4-BE49-F238E27FC236}">
              <a16:creationId xmlns:a16="http://schemas.microsoft.com/office/drawing/2014/main" id="{346818B7-E77D-47D4-B24F-435FE2820C39}"/>
            </a:ext>
          </a:extLst>
        </xdr:cNvPr>
        <xdr:cNvSpPr/>
      </xdr:nvSpPr>
      <xdr:spPr>
        <a:xfrm>
          <a:off x="13462000" y="1094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54264</xdr:rowOff>
    </xdr:from>
    <xdr:ext cx="762000" cy="259045"/>
    <xdr:sp macro="" textlink="">
      <xdr:nvSpPr>
        <xdr:cNvPr id="348" name="テキスト ボックス 347">
          <a:extLst>
            <a:ext uri="{FF2B5EF4-FFF2-40B4-BE49-F238E27FC236}">
              <a16:creationId xmlns:a16="http://schemas.microsoft.com/office/drawing/2014/main" id="{2F71AC71-025A-43A9-9BFA-E192B6F59EA9}"/>
            </a:ext>
          </a:extLst>
        </xdr:cNvPr>
        <xdr:cNvSpPr txBox="1"/>
      </xdr:nvSpPr>
      <xdr:spPr>
        <a:xfrm>
          <a:off x="13131800" y="1102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a:extLst>
            <a:ext uri="{FF2B5EF4-FFF2-40B4-BE49-F238E27FC236}">
              <a16:creationId xmlns:a16="http://schemas.microsoft.com/office/drawing/2014/main" id="{421383AE-8907-472C-8E36-19B3F0B5F443}"/>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1DAFFB60-DCFD-46B9-B86F-CB042F8CFA3D}"/>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E70F13E8-8640-41DA-B3A3-2EB7436720A1}"/>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a:extLst>
            <a:ext uri="{FF2B5EF4-FFF2-40B4-BE49-F238E27FC236}">
              <a16:creationId xmlns:a16="http://schemas.microsoft.com/office/drawing/2014/main" id="{3B2AB723-5DD7-4A65-BEC1-C95F5D97BFF2}"/>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a:extLst>
            <a:ext uri="{FF2B5EF4-FFF2-40B4-BE49-F238E27FC236}">
              <a16:creationId xmlns:a16="http://schemas.microsoft.com/office/drawing/2014/main" id="{B72AEDF6-3BB9-4E75-8294-4FDBA37CC566}"/>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a:extLst>
            <a:ext uri="{FF2B5EF4-FFF2-40B4-BE49-F238E27FC236}">
              <a16:creationId xmlns:a16="http://schemas.microsoft.com/office/drawing/2014/main" id="{5FDB3625-7EFD-44D6-B9A9-52E798D2213A}"/>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a:extLst>
            <a:ext uri="{FF2B5EF4-FFF2-40B4-BE49-F238E27FC236}">
              <a16:creationId xmlns:a16="http://schemas.microsoft.com/office/drawing/2014/main" id="{A84428AD-731F-4991-B8DC-36E3040B189F}"/>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a:extLst>
            <a:ext uri="{FF2B5EF4-FFF2-40B4-BE49-F238E27FC236}">
              <a16:creationId xmlns:a16="http://schemas.microsoft.com/office/drawing/2014/main" id="{D756FD97-5996-4817-B4D9-9E9657D83F4E}"/>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a:extLst>
            <a:ext uri="{FF2B5EF4-FFF2-40B4-BE49-F238E27FC236}">
              <a16:creationId xmlns:a16="http://schemas.microsoft.com/office/drawing/2014/main" id="{4CA24820-7F97-471C-B465-918D79E17AAD}"/>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a:extLst>
            <a:ext uri="{FF2B5EF4-FFF2-40B4-BE49-F238E27FC236}">
              <a16:creationId xmlns:a16="http://schemas.microsoft.com/office/drawing/2014/main" id="{3BB847B4-E580-40F4-89B3-51DDEC80A47B}"/>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a:extLst>
            <a:ext uri="{FF2B5EF4-FFF2-40B4-BE49-F238E27FC236}">
              <a16:creationId xmlns:a16="http://schemas.microsoft.com/office/drawing/2014/main" id="{F19A3EEB-683A-4B8F-BA18-71A799818FAE}"/>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a:extLst>
            <a:ext uri="{FF2B5EF4-FFF2-40B4-BE49-F238E27FC236}">
              <a16:creationId xmlns:a16="http://schemas.microsoft.com/office/drawing/2014/main" id="{29A27B58-C910-4B30-BC87-7B9FB17214EA}"/>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a:extLst>
            <a:ext uri="{FF2B5EF4-FFF2-40B4-BE49-F238E27FC236}">
              <a16:creationId xmlns:a16="http://schemas.microsoft.com/office/drawing/2014/main" id="{D8380C12-2437-4782-B131-DB8C24694BC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地方債の新規借入額は、償還額以内とし、</a:t>
          </a:r>
          <a:r>
            <a:rPr kumimoji="0" lang="ja-JP" altLang="ja-JP" sz="1100" b="0" i="0" u="none" strike="noStrike" kern="0" cap="none" spc="0" normalizeH="0" baseline="0" noProof="0">
              <a:ln>
                <a:noFill/>
              </a:ln>
              <a:solidFill>
                <a:prstClr val="black"/>
              </a:solidFill>
              <a:effectLst/>
              <a:uLnTx/>
              <a:uFillTx/>
              <a:latin typeface="+mn-lt"/>
              <a:ea typeface="+mn-ea"/>
              <a:cs typeface="+mn-cs"/>
            </a:rPr>
            <a:t>単年度当たりの</a:t>
          </a:r>
          <a:r>
            <a:rPr kumimoji="0" lang="ja-JP" altLang="en-US" sz="1100" b="0" i="0" u="none" strike="noStrike" kern="0" cap="none" spc="0" normalizeH="0" baseline="0" noProof="0">
              <a:ln>
                <a:noFill/>
              </a:ln>
              <a:solidFill>
                <a:prstClr val="black"/>
              </a:solidFill>
              <a:effectLst/>
              <a:uLnTx/>
              <a:uFillTx/>
              <a:latin typeface="+mn-lt"/>
              <a:ea typeface="+mn-ea"/>
              <a:cs typeface="+mn-cs"/>
            </a:rPr>
            <a:t>地方</a:t>
          </a:r>
          <a:r>
            <a:rPr kumimoji="0" lang="ja-JP" altLang="ja-JP" sz="1100" b="0" i="0" u="none" strike="noStrike" kern="0" cap="none" spc="0" normalizeH="0" baseline="0" noProof="0">
              <a:ln>
                <a:noFill/>
              </a:ln>
              <a:solidFill>
                <a:prstClr val="black"/>
              </a:solidFill>
              <a:effectLst/>
              <a:uLnTx/>
              <a:uFillTx/>
              <a:latin typeface="+mn-lt"/>
              <a:ea typeface="+mn-ea"/>
              <a:cs typeface="+mn-cs"/>
            </a:rPr>
            <a:t>債発行額の抑制と</a:t>
          </a:r>
          <a:r>
            <a:rPr kumimoji="0" lang="ja-JP" altLang="en-US" sz="1100" b="0" i="0" u="none" strike="noStrike" kern="0" cap="none" spc="0" normalizeH="0" baseline="0" noProof="0">
              <a:ln>
                <a:noFill/>
              </a:ln>
              <a:solidFill>
                <a:prstClr val="black"/>
              </a:solidFill>
              <a:effectLst/>
              <a:uLnTx/>
              <a:uFillTx/>
              <a:latin typeface="+mn-lt"/>
              <a:ea typeface="+mn-ea"/>
              <a:cs typeface="+mn-cs"/>
            </a:rPr>
            <a:t>任意の</a:t>
          </a:r>
          <a:r>
            <a:rPr kumimoji="0" lang="ja-JP" altLang="ja-JP" sz="1100" b="0" i="0" u="none" strike="noStrike" kern="0" cap="none" spc="0" normalizeH="0" baseline="0" noProof="0">
              <a:ln>
                <a:noFill/>
              </a:ln>
              <a:solidFill>
                <a:prstClr val="black"/>
              </a:solidFill>
              <a:effectLst/>
              <a:uLnTx/>
              <a:uFillTx/>
              <a:latin typeface="+mn-lt"/>
              <a:ea typeface="+mn-ea"/>
              <a:cs typeface="+mn-cs"/>
            </a:rPr>
            <a:t>繰上償還（約２</a:t>
          </a:r>
          <a:r>
            <a:rPr kumimoji="0" lang="ja-JP" altLang="en-US" sz="1100" b="0" i="0" u="none" strike="noStrike" kern="0" cap="none" spc="0" normalizeH="0" baseline="0" noProof="0">
              <a:ln>
                <a:noFill/>
              </a:ln>
              <a:solidFill>
                <a:prstClr val="black"/>
              </a:solidFill>
              <a:effectLst/>
              <a:uLnTx/>
              <a:uFillTx/>
              <a:latin typeface="+mn-lt"/>
              <a:ea typeface="+mn-ea"/>
              <a:cs typeface="+mn-cs"/>
            </a:rPr>
            <a:t>００</a:t>
          </a:r>
          <a:r>
            <a:rPr kumimoji="0" lang="ja-JP" altLang="ja-JP" sz="1100" b="0" i="0" u="none" strike="noStrike" kern="0" cap="none" spc="0" normalizeH="0" baseline="0" noProof="0">
              <a:ln>
                <a:noFill/>
              </a:ln>
              <a:solidFill>
                <a:prstClr val="black"/>
              </a:solidFill>
              <a:effectLst/>
              <a:uLnTx/>
              <a:uFillTx/>
              <a:latin typeface="+mn-lt"/>
              <a:ea typeface="+mn-ea"/>
              <a:cs typeface="+mn-cs"/>
            </a:rPr>
            <a:t>百万円）を実施した結果、</a:t>
          </a:r>
          <a:r>
            <a:rPr kumimoji="0" lang="ja-JP" altLang="en-US" sz="1100" b="0" i="0" u="none" strike="noStrike" kern="0" cap="none" spc="0" normalizeH="0" baseline="0" noProof="0">
              <a:ln>
                <a:noFill/>
              </a:ln>
              <a:solidFill>
                <a:prstClr val="black"/>
              </a:solidFill>
              <a:effectLst/>
              <a:uLnTx/>
              <a:uFillTx/>
              <a:latin typeface="+mn-lt"/>
              <a:ea typeface="+mn-ea"/>
              <a:cs typeface="+mn-cs"/>
            </a:rPr>
            <a:t>前年度を１．６ポイント下回り、前年度に引き続き類似団体平均を下回っている。</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今後も同様の取組を継続し、</a:t>
          </a:r>
          <a:r>
            <a:rPr kumimoji="0" lang="ja-JP" altLang="en-US" sz="1100" b="0" i="0" u="none" strike="noStrike" kern="0" cap="none" spc="0" normalizeH="0" baseline="0" noProof="0">
              <a:ln>
                <a:noFill/>
              </a:ln>
              <a:solidFill>
                <a:prstClr val="black"/>
              </a:solidFill>
              <a:effectLst/>
              <a:uLnTx/>
              <a:uFillTx/>
              <a:latin typeface="+mn-lt"/>
              <a:ea typeface="+mn-ea"/>
              <a:cs typeface="+mn-cs"/>
            </a:rPr>
            <a:t>比率の改善に努める。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9F8555DB-99ED-4DE9-AA70-91BF40FC3A34}"/>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a:extLst>
            <a:ext uri="{FF2B5EF4-FFF2-40B4-BE49-F238E27FC236}">
              <a16:creationId xmlns:a16="http://schemas.microsoft.com/office/drawing/2014/main" id="{B8C2C9D8-7380-41FB-8F36-B46A4EB28B08}"/>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30B29D05-E73C-4454-B5E0-BAB6004B964F}"/>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5" name="直線コネクタ 364">
          <a:extLst>
            <a:ext uri="{FF2B5EF4-FFF2-40B4-BE49-F238E27FC236}">
              <a16:creationId xmlns:a16="http://schemas.microsoft.com/office/drawing/2014/main" id="{94A228EA-B74D-4847-AEF8-63D2FDB635A2}"/>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AE0A656B-AD52-48C6-9719-06AB26961F24}"/>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7" name="直線コネクタ 366">
          <a:extLst>
            <a:ext uri="{FF2B5EF4-FFF2-40B4-BE49-F238E27FC236}">
              <a16:creationId xmlns:a16="http://schemas.microsoft.com/office/drawing/2014/main" id="{7EC12904-78CF-45BB-8560-F0ACF429F478}"/>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29543CED-9A9A-461A-9FFF-7FAB7AE897A5}"/>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9" name="直線コネクタ 368">
          <a:extLst>
            <a:ext uri="{FF2B5EF4-FFF2-40B4-BE49-F238E27FC236}">
              <a16:creationId xmlns:a16="http://schemas.microsoft.com/office/drawing/2014/main" id="{6ABB730A-BDE3-4DB7-BF99-D87D1BD24DC8}"/>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A708093D-991E-4554-9A54-91D02DB2E541}"/>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1" name="直線コネクタ 370">
          <a:extLst>
            <a:ext uri="{FF2B5EF4-FFF2-40B4-BE49-F238E27FC236}">
              <a16:creationId xmlns:a16="http://schemas.microsoft.com/office/drawing/2014/main" id="{734526B0-9F58-4E7B-B401-A223E42D6228}"/>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a:extLst>
            <a:ext uri="{FF2B5EF4-FFF2-40B4-BE49-F238E27FC236}">
              <a16:creationId xmlns:a16="http://schemas.microsoft.com/office/drawing/2014/main" id="{351F59BE-D105-4798-97D5-F982F274452F}"/>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a:extLst>
            <a:ext uri="{FF2B5EF4-FFF2-40B4-BE49-F238E27FC236}">
              <a16:creationId xmlns:a16="http://schemas.microsoft.com/office/drawing/2014/main" id="{6B6911D3-5F11-4DEF-9F33-9CDFC0E4EE8F}"/>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43</xdr:row>
      <xdr:rowOff>167640</xdr:rowOff>
    </xdr:to>
    <xdr:cxnSp macro="">
      <xdr:nvCxnSpPr>
        <xdr:cNvPr id="374" name="直線コネクタ 373">
          <a:extLst>
            <a:ext uri="{FF2B5EF4-FFF2-40B4-BE49-F238E27FC236}">
              <a16:creationId xmlns:a16="http://schemas.microsoft.com/office/drawing/2014/main" id="{2A29451B-9EC5-4ED9-B2A2-299E58FD8A10}"/>
            </a:ext>
          </a:extLst>
        </xdr:cNvPr>
        <xdr:cNvCxnSpPr/>
      </xdr:nvCxnSpPr>
      <xdr:spPr>
        <a:xfrm flipV="1">
          <a:off x="17018000" y="6574790"/>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a:extLst>
            <a:ext uri="{FF2B5EF4-FFF2-40B4-BE49-F238E27FC236}">
              <a16:creationId xmlns:a16="http://schemas.microsoft.com/office/drawing/2014/main" id="{C648B135-27FB-484C-B7A3-2D6D7193B9B9}"/>
            </a:ext>
          </a:extLst>
        </xdr:cNvPr>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a:extLst>
            <a:ext uri="{FF2B5EF4-FFF2-40B4-BE49-F238E27FC236}">
              <a16:creationId xmlns:a16="http://schemas.microsoft.com/office/drawing/2014/main" id="{A62E6CF4-56AF-4B61-BEA6-20BE4C68EA46}"/>
            </a:ext>
          </a:extLst>
        </xdr:cNvPr>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7" name="公債費負担の状況最大値テキスト">
          <a:extLst>
            <a:ext uri="{FF2B5EF4-FFF2-40B4-BE49-F238E27FC236}">
              <a16:creationId xmlns:a16="http://schemas.microsoft.com/office/drawing/2014/main" id="{0A4CD86E-49D4-4B1F-B216-A960C4756AE1}"/>
            </a:ext>
          </a:extLst>
        </xdr:cNvPr>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8" name="直線コネクタ 377">
          <a:extLst>
            <a:ext uri="{FF2B5EF4-FFF2-40B4-BE49-F238E27FC236}">
              <a16:creationId xmlns:a16="http://schemas.microsoft.com/office/drawing/2014/main" id="{CA4C573A-A1AD-4FBC-A615-C72CD68F3FCA}"/>
            </a:ext>
          </a:extLst>
        </xdr:cNvPr>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146304</xdr:rowOff>
    </xdr:from>
    <xdr:to>
      <xdr:col>24</xdr:col>
      <xdr:colOff>558800</xdr:colOff>
      <xdr:row>41</xdr:row>
      <xdr:rowOff>52070</xdr:rowOff>
    </xdr:to>
    <xdr:cxnSp macro="">
      <xdr:nvCxnSpPr>
        <xdr:cNvPr id="379" name="直線コネクタ 378">
          <a:extLst>
            <a:ext uri="{FF2B5EF4-FFF2-40B4-BE49-F238E27FC236}">
              <a16:creationId xmlns:a16="http://schemas.microsoft.com/office/drawing/2014/main" id="{59D2F47D-AF3D-469D-89DB-6B641DDA1321}"/>
            </a:ext>
          </a:extLst>
        </xdr:cNvPr>
        <xdr:cNvCxnSpPr/>
      </xdr:nvCxnSpPr>
      <xdr:spPr>
        <a:xfrm flipV="1">
          <a:off x="16179800" y="7004304"/>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125493</xdr:rowOff>
    </xdr:from>
    <xdr:ext cx="762000" cy="259045"/>
    <xdr:sp macro="" textlink="">
      <xdr:nvSpPr>
        <xdr:cNvPr id="380" name="公債費負担の状況平均値テキスト">
          <a:extLst>
            <a:ext uri="{FF2B5EF4-FFF2-40B4-BE49-F238E27FC236}">
              <a16:creationId xmlns:a16="http://schemas.microsoft.com/office/drawing/2014/main" id="{378EB69F-DF2B-48DF-ADFC-A44898F1EE04}"/>
            </a:ext>
          </a:extLst>
        </xdr:cNvPr>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153416</xdr:rowOff>
    </xdr:from>
    <xdr:to>
      <xdr:col>24</xdr:col>
      <xdr:colOff>609600</xdr:colOff>
      <xdr:row>41</xdr:row>
      <xdr:rowOff>83566</xdr:rowOff>
    </xdr:to>
    <xdr:sp macro="" textlink="">
      <xdr:nvSpPr>
        <xdr:cNvPr id="381" name="フローチャート : 判断 380">
          <a:extLst>
            <a:ext uri="{FF2B5EF4-FFF2-40B4-BE49-F238E27FC236}">
              <a16:creationId xmlns:a16="http://schemas.microsoft.com/office/drawing/2014/main" id="{0D65BB59-23C1-474B-AEE5-AD49DD590418}"/>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52070</xdr:rowOff>
    </xdr:from>
    <xdr:to>
      <xdr:col>23</xdr:col>
      <xdr:colOff>406400</xdr:colOff>
      <xdr:row>41</xdr:row>
      <xdr:rowOff>138938</xdr:rowOff>
    </xdr:to>
    <xdr:cxnSp macro="">
      <xdr:nvCxnSpPr>
        <xdr:cNvPr id="382" name="直線コネクタ 381">
          <a:extLst>
            <a:ext uri="{FF2B5EF4-FFF2-40B4-BE49-F238E27FC236}">
              <a16:creationId xmlns:a16="http://schemas.microsoft.com/office/drawing/2014/main" id="{FB267BFF-215F-41DE-BD1F-BDBDB4A9876C}"/>
            </a:ext>
          </a:extLst>
        </xdr:cNvPr>
        <xdr:cNvCxnSpPr/>
      </xdr:nvCxnSpPr>
      <xdr:spPr>
        <a:xfrm flipV="1">
          <a:off x="15290800" y="708152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6096</xdr:rowOff>
    </xdr:from>
    <xdr:to>
      <xdr:col>23</xdr:col>
      <xdr:colOff>457200</xdr:colOff>
      <xdr:row>41</xdr:row>
      <xdr:rowOff>107696</xdr:rowOff>
    </xdr:to>
    <xdr:sp macro="" textlink="">
      <xdr:nvSpPr>
        <xdr:cNvPr id="383" name="フローチャート : 判断 382">
          <a:extLst>
            <a:ext uri="{FF2B5EF4-FFF2-40B4-BE49-F238E27FC236}">
              <a16:creationId xmlns:a16="http://schemas.microsoft.com/office/drawing/2014/main" id="{16F1D832-D248-4532-A536-A53EE8985842}"/>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92473</xdr:rowOff>
    </xdr:from>
    <xdr:ext cx="736600" cy="259045"/>
    <xdr:sp macro="" textlink="">
      <xdr:nvSpPr>
        <xdr:cNvPr id="384" name="テキスト ボックス 383">
          <a:extLst>
            <a:ext uri="{FF2B5EF4-FFF2-40B4-BE49-F238E27FC236}">
              <a16:creationId xmlns:a16="http://schemas.microsoft.com/office/drawing/2014/main" id="{1CCAB7CE-16C3-496F-AD9B-62BEBC5A0F84}"/>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138938</xdr:rowOff>
    </xdr:from>
    <xdr:to>
      <xdr:col>22</xdr:col>
      <xdr:colOff>203200</xdr:colOff>
      <xdr:row>42</xdr:row>
      <xdr:rowOff>49530</xdr:rowOff>
    </xdr:to>
    <xdr:cxnSp macro="">
      <xdr:nvCxnSpPr>
        <xdr:cNvPr id="385" name="直線コネクタ 384">
          <a:extLst>
            <a:ext uri="{FF2B5EF4-FFF2-40B4-BE49-F238E27FC236}">
              <a16:creationId xmlns:a16="http://schemas.microsoft.com/office/drawing/2014/main" id="{C93C73CC-3B09-4756-B8A4-C1AC592B146B}"/>
            </a:ext>
          </a:extLst>
        </xdr:cNvPr>
        <xdr:cNvCxnSpPr/>
      </xdr:nvCxnSpPr>
      <xdr:spPr>
        <a:xfrm flipV="1">
          <a:off x="14401800" y="716838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54356</xdr:rowOff>
    </xdr:from>
    <xdr:to>
      <xdr:col>22</xdr:col>
      <xdr:colOff>254000</xdr:colOff>
      <xdr:row>41</xdr:row>
      <xdr:rowOff>155956</xdr:rowOff>
    </xdr:to>
    <xdr:sp macro="" textlink="">
      <xdr:nvSpPr>
        <xdr:cNvPr id="386" name="フローチャート : 判断 385">
          <a:extLst>
            <a:ext uri="{FF2B5EF4-FFF2-40B4-BE49-F238E27FC236}">
              <a16:creationId xmlns:a16="http://schemas.microsoft.com/office/drawing/2014/main" id="{D441D181-AAB9-4F1C-93BE-9D0CF3A272FD}"/>
            </a:ext>
          </a:extLst>
        </xdr:cNvPr>
        <xdr:cNvSpPr/>
      </xdr:nvSpPr>
      <xdr:spPr>
        <a:xfrm>
          <a:off x="15240000" y="70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166133</xdr:rowOff>
    </xdr:from>
    <xdr:ext cx="762000" cy="259045"/>
    <xdr:sp macro="" textlink="">
      <xdr:nvSpPr>
        <xdr:cNvPr id="387" name="テキスト ボックス 386">
          <a:extLst>
            <a:ext uri="{FF2B5EF4-FFF2-40B4-BE49-F238E27FC236}">
              <a16:creationId xmlns:a16="http://schemas.microsoft.com/office/drawing/2014/main" id="{A9533464-B9A4-437D-877B-CC2C853C1B64}"/>
            </a:ext>
          </a:extLst>
        </xdr:cNvPr>
        <xdr:cNvSpPr txBox="1"/>
      </xdr:nvSpPr>
      <xdr:spPr>
        <a:xfrm>
          <a:off x="14909800" y="685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49530</xdr:rowOff>
    </xdr:from>
    <xdr:to>
      <xdr:col>21</xdr:col>
      <xdr:colOff>0</xdr:colOff>
      <xdr:row>42</xdr:row>
      <xdr:rowOff>107442</xdr:rowOff>
    </xdr:to>
    <xdr:cxnSp macro="">
      <xdr:nvCxnSpPr>
        <xdr:cNvPr id="388" name="直線コネクタ 387">
          <a:extLst>
            <a:ext uri="{FF2B5EF4-FFF2-40B4-BE49-F238E27FC236}">
              <a16:creationId xmlns:a16="http://schemas.microsoft.com/office/drawing/2014/main" id="{4868F84B-B049-4DE5-A4BC-B7C6AA5504C8}"/>
            </a:ext>
          </a:extLst>
        </xdr:cNvPr>
        <xdr:cNvCxnSpPr/>
      </xdr:nvCxnSpPr>
      <xdr:spPr>
        <a:xfrm flipV="1">
          <a:off x="13512800" y="725043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117094</xdr:rowOff>
    </xdr:from>
    <xdr:to>
      <xdr:col>21</xdr:col>
      <xdr:colOff>50800</xdr:colOff>
      <xdr:row>42</xdr:row>
      <xdr:rowOff>47244</xdr:rowOff>
    </xdr:to>
    <xdr:sp macro="" textlink="">
      <xdr:nvSpPr>
        <xdr:cNvPr id="389" name="フローチャート : 判断 388">
          <a:extLst>
            <a:ext uri="{FF2B5EF4-FFF2-40B4-BE49-F238E27FC236}">
              <a16:creationId xmlns:a16="http://schemas.microsoft.com/office/drawing/2014/main" id="{D47758CF-E677-4052-B774-A6CB2AA2E9AD}"/>
            </a:ext>
          </a:extLst>
        </xdr:cNvPr>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57421</xdr:rowOff>
    </xdr:from>
    <xdr:ext cx="762000" cy="259045"/>
    <xdr:sp macro="" textlink="">
      <xdr:nvSpPr>
        <xdr:cNvPr id="390" name="テキスト ボックス 389">
          <a:extLst>
            <a:ext uri="{FF2B5EF4-FFF2-40B4-BE49-F238E27FC236}">
              <a16:creationId xmlns:a16="http://schemas.microsoft.com/office/drawing/2014/main" id="{1796A4B3-1247-41F4-88AF-63BB2E273D4E}"/>
            </a:ext>
          </a:extLst>
        </xdr:cNvPr>
        <xdr:cNvSpPr txBox="1"/>
      </xdr:nvSpPr>
      <xdr:spPr>
        <a:xfrm>
          <a:off x="14020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160528</xdr:rowOff>
    </xdr:from>
    <xdr:to>
      <xdr:col>19</xdr:col>
      <xdr:colOff>533400</xdr:colOff>
      <xdr:row>42</xdr:row>
      <xdr:rowOff>90678</xdr:rowOff>
    </xdr:to>
    <xdr:sp macro="" textlink="">
      <xdr:nvSpPr>
        <xdr:cNvPr id="391" name="フローチャート : 判断 390">
          <a:extLst>
            <a:ext uri="{FF2B5EF4-FFF2-40B4-BE49-F238E27FC236}">
              <a16:creationId xmlns:a16="http://schemas.microsoft.com/office/drawing/2014/main" id="{0BA06ED6-5122-435D-AEFE-21239DE1243C}"/>
            </a:ext>
          </a:extLst>
        </xdr:cNvPr>
        <xdr:cNvSpPr/>
      </xdr:nvSpPr>
      <xdr:spPr>
        <a:xfrm>
          <a:off x="13462000" y="71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100855</xdr:rowOff>
    </xdr:from>
    <xdr:ext cx="762000" cy="259045"/>
    <xdr:sp macro="" textlink="">
      <xdr:nvSpPr>
        <xdr:cNvPr id="392" name="テキスト ボックス 391">
          <a:extLst>
            <a:ext uri="{FF2B5EF4-FFF2-40B4-BE49-F238E27FC236}">
              <a16:creationId xmlns:a16="http://schemas.microsoft.com/office/drawing/2014/main" id="{910387B2-0C3C-431A-B638-CAA7FE7FDD1D}"/>
            </a:ext>
          </a:extLst>
        </xdr:cNvPr>
        <xdr:cNvSpPr txBox="1"/>
      </xdr:nvSpPr>
      <xdr:spPr>
        <a:xfrm>
          <a:off x="13131800" y="695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2E3B5D6A-1BB0-4F2A-8354-BF03FD7E6338}"/>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60323823-05D4-4194-A2DD-1ED4295671E2}"/>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A171615D-6AC0-4549-9D08-35B5ACD28E3C}"/>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BE1F700A-C8A9-4135-804E-F70739583D05}"/>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88C47A96-576D-4F1F-96B6-350EE23036E7}"/>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95504</xdr:rowOff>
    </xdr:from>
    <xdr:to>
      <xdr:col>24</xdr:col>
      <xdr:colOff>609600</xdr:colOff>
      <xdr:row>41</xdr:row>
      <xdr:rowOff>25654</xdr:rowOff>
    </xdr:to>
    <xdr:sp macro="" textlink="">
      <xdr:nvSpPr>
        <xdr:cNvPr id="398" name="円/楕円 397">
          <a:extLst>
            <a:ext uri="{FF2B5EF4-FFF2-40B4-BE49-F238E27FC236}">
              <a16:creationId xmlns:a16="http://schemas.microsoft.com/office/drawing/2014/main" id="{DE989B0C-40D4-427B-AA73-84CE9595933E}"/>
            </a:ext>
          </a:extLst>
        </xdr:cNvPr>
        <xdr:cNvSpPr/>
      </xdr:nvSpPr>
      <xdr:spPr>
        <a:xfrm>
          <a:off x="169672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112031</xdr:rowOff>
    </xdr:from>
    <xdr:ext cx="762000" cy="259045"/>
    <xdr:sp macro="" textlink="">
      <xdr:nvSpPr>
        <xdr:cNvPr id="399" name="公債費負担の状況該当値テキスト">
          <a:extLst>
            <a:ext uri="{FF2B5EF4-FFF2-40B4-BE49-F238E27FC236}">
              <a16:creationId xmlns:a16="http://schemas.microsoft.com/office/drawing/2014/main" id="{AA20D610-4F14-4651-A748-383D312574CF}"/>
            </a:ext>
          </a:extLst>
        </xdr:cNvPr>
        <xdr:cNvSpPr txBox="1"/>
      </xdr:nvSpPr>
      <xdr:spPr>
        <a:xfrm>
          <a:off x="17106900" y="679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1270</xdr:rowOff>
    </xdr:from>
    <xdr:to>
      <xdr:col>23</xdr:col>
      <xdr:colOff>457200</xdr:colOff>
      <xdr:row>41</xdr:row>
      <xdr:rowOff>102870</xdr:rowOff>
    </xdr:to>
    <xdr:sp macro="" textlink="">
      <xdr:nvSpPr>
        <xdr:cNvPr id="400" name="円/楕円 399">
          <a:extLst>
            <a:ext uri="{FF2B5EF4-FFF2-40B4-BE49-F238E27FC236}">
              <a16:creationId xmlns:a16="http://schemas.microsoft.com/office/drawing/2014/main" id="{52157825-790D-4494-8FDB-47D4A19FDB4B}"/>
            </a:ext>
          </a:extLst>
        </xdr:cNvPr>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113047</xdr:rowOff>
    </xdr:from>
    <xdr:ext cx="736600" cy="259045"/>
    <xdr:sp macro="" textlink="">
      <xdr:nvSpPr>
        <xdr:cNvPr id="401" name="テキスト ボックス 400">
          <a:extLst>
            <a:ext uri="{FF2B5EF4-FFF2-40B4-BE49-F238E27FC236}">
              <a16:creationId xmlns:a16="http://schemas.microsoft.com/office/drawing/2014/main" id="{40688946-E231-47EE-A6AB-3F0845906FC9}"/>
            </a:ext>
          </a:extLst>
        </xdr:cNvPr>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88138</xdr:rowOff>
    </xdr:from>
    <xdr:to>
      <xdr:col>22</xdr:col>
      <xdr:colOff>254000</xdr:colOff>
      <xdr:row>42</xdr:row>
      <xdr:rowOff>18288</xdr:rowOff>
    </xdr:to>
    <xdr:sp macro="" textlink="">
      <xdr:nvSpPr>
        <xdr:cNvPr id="402" name="円/楕円 401">
          <a:extLst>
            <a:ext uri="{FF2B5EF4-FFF2-40B4-BE49-F238E27FC236}">
              <a16:creationId xmlns:a16="http://schemas.microsoft.com/office/drawing/2014/main" id="{AC871332-4E94-426E-AA2E-60382FFCD188}"/>
            </a:ext>
          </a:extLst>
        </xdr:cNvPr>
        <xdr:cNvSpPr/>
      </xdr:nvSpPr>
      <xdr:spPr>
        <a:xfrm>
          <a:off x="15240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3065</xdr:rowOff>
    </xdr:from>
    <xdr:ext cx="762000" cy="259045"/>
    <xdr:sp macro="" textlink="">
      <xdr:nvSpPr>
        <xdr:cNvPr id="403" name="テキスト ボックス 402">
          <a:extLst>
            <a:ext uri="{FF2B5EF4-FFF2-40B4-BE49-F238E27FC236}">
              <a16:creationId xmlns:a16="http://schemas.microsoft.com/office/drawing/2014/main" id="{94EB88E0-8834-413C-BF38-D6BEDD8BB78D}"/>
            </a:ext>
          </a:extLst>
        </xdr:cNvPr>
        <xdr:cNvSpPr txBox="1"/>
      </xdr:nvSpPr>
      <xdr:spPr>
        <a:xfrm>
          <a:off x="14909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170180</xdr:rowOff>
    </xdr:from>
    <xdr:to>
      <xdr:col>21</xdr:col>
      <xdr:colOff>50800</xdr:colOff>
      <xdr:row>42</xdr:row>
      <xdr:rowOff>100330</xdr:rowOff>
    </xdr:to>
    <xdr:sp macro="" textlink="">
      <xdr:nvSpPr>
        <xdr:cNvPr id="404" name="円/楕円 403">
          <a:extLst>
            <a:ext uri="{FF2B5EF4-FFF2-40B4-BE49-F238E27FC236}">
              <a16:creationId xmlns:a16="http://schemas.microsoft.com/office/drawing/2014/main" id="{5A4CFC18-1EE1-4CE0-8246-88E9FBC33934}"/>
            </a:ext>
          </a:extLst>
        </xdr:cNvPr>
        <xdr:cNvSpPr/>
      </xdr:nvSpPr>
      <xdr:spPr>
        <a:xfrm>
          <a:off x="14351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85107</xdr:rowOff>
    </xdr:from>
    <xdr:ext cx="762000" cy="259045"/>
    <xdr:sp macro="" textlink="">
      <xdr:nvSpPr>
        <xdr:cNvPr id="405" name="テキスト ボックス 404">
          <a:extLst>
            <a:ext uri="{FF2B5EF4-FFF2-40B4-BE49-F238E27FC236}">
              <a16:creationId xmlns:a16="http://schemas.microsoft.com/office/drawing/2014/main" id="{C7B48E5A-AC5F-474B-82D5-9A5A3BA7850E}"/>
            </a:ext>
          </a:extLst>
        </xdr:cNvPr>
        <xdr:cNvSpPr txBox="1"/>
      </xdr:nvSpPr>
      <xdr:spPr>
        <a:xfrm>
          <a:off x="14020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56642</xdr:rowOff>
    </xdr:from>
    <xdr:to>
      <xdr:col>19</xdr:col>
      <xdr:colOff>533400</xdr:colOff>
      <xdr:row>42</xdr:row>
      <xdr:rowOff>158242</xdr:rowOff>
    </xdr:to>
    <xdr:sp macro="" textlink="">
      <xdr:nvSpPr>
        <xdr:cNvPr id="406" name="円/楕円 405">
          <a:extLst>
            <a:ext uri="{FF2B5EF4-FFF2-40B4-BE49-F238E27FC236}">
              <a16:creationId xmlns:a16="http://schemas.microsoft.com/office/drawing/2014/main" id="{9095C8CA-553E-4B5B-A769-95D18585E4AD}"/>
            </a:ext>
          </a:extLst>
        </xdr:cNvPr>
        <xdr:cNvSpPr/>
      </xdr:nvSpPr>
      <xdr:spPr>
        <a:xfrm>
          <a:off x="13462000" y="725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143019</xdr:rowOff>
    </xdr:from>
    <xdr:ext cx="762000" cy="259045"/>
    <xdr:sp macro="" textlink="">
      <xdr:nvSpPr>
        <xdr:cNvPr id="407" name="テキスト ボックス 406">
          <a:extLst>
            <a:ext uri="{FF2B5EF4-FFF2-40B4-BE49-F238E27FC236}">
              <a16:creationId xmlns:a16="http://schemas.microsoft.com/office/drawing/2014/main" id="{34EC34F8-38B0-4245-9B86-94A7645368EA}"/>
            </a:ext>
          </a:extLst>
        </xdr:cNvPr>
        <xdr:cNvSpPr txBox="1"/>
      </xdr:nvSpPr>
      <xdr:spPr>
        <a:xfrm>
          <a:off x="13131800" y="734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a:extLst>
            <a:ext uri="{FF2B5EF4-FFF2-40B4-BE49-F238E27FC236}">
              <a16:creationId xmlns:a16="http://schemas.microsoft.com/office/drawing/2014/main" id="{46A5E77F-67D0-4D1C-B2EE-5E36AC5D2333}"/>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AC7F9863-C114-4C6B-8D16-02CB43A8CBE7}"/>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a:extLst>
            <a:ext uri="{FF2B5EF4-FFF2-40B4-BE49-F238E27FC236}">
              <a16:creationId xmlns:a16="http://schemas.microsoft.com/office/drawing/2014/main" id="{8F9E4044-1B3B-41A9-B027-07ACDEA1EBFF}"/>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a:extLst>
            <a:ext uri="{FF2B5EF4-FFF2-40B4-BE49-F238E27FC236}">
              <a16:creationId xmlns:a16="http://schemas.microsoft.com/office/drawing/2014/main" id="{166B77C4-FB38-479D-8597-913E31F381F7}"/>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a:extLst>
            <a:ext uri="{FF2B5EF4-FFF2-40B4-BE49-F238E27FC236}">
              <a16:creationId xmlns:a16="http://schemas.microsoft.com/office/drawing/2014/main" id="{06DFF232-932D-4260-98C9-227D78559589}"/>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a:extLst>
            <a:ext uri="{FF2B5EF4-FFF2-40B4-BE49-F238E27FC236}">
              <a16:creationId xmlns:a16="http://schemas.microsoft.com/office/drawing/2014/main" id="{B33E4CC6-6914-41EC-8AC3-55EEFEFF61F1}"/>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a:extLst>
            <a:ext uri="{FF2B5EF4-FFF2-40B4-BE49-F238E27FC236}">
              <a16:creationId xmlns:a16="http://schemas.microsoft.com/office/drawing/2014/main" id="{863BD2FA-45D8-4561-8716-E117F9747871}"/>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a:extLst>
            <a:ext uri="{FF2B5EF4-FFF2-40B4-BE49-F238E27FC236}">
              <a16:creationId xmlns:a16="http://schemas.microsoft.com/office/drawing/2014/main" id="{D273FE02-43F1-48A6-AD4B-5C3A3CF596AE}"/>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a:extLst>
            <a:ext uri="{FF2B5EF4-FFF2-40B4-BE49-F238E27FC236}">
              <a16:creationId xmlns:a16="http://schemas.microsoft.com/office/drawing/2014/main" id="{CD088C25-24A6-4EA8-90B1-FC830A1E62BF}"/>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a:extLst>
            <a:ext uri="{FF2B5EF4-FFF2-40B4-BE49-F238E27FC236}">
              <a16:creationId xmlns:a16="http://schemas.microsoft.com/office/drawing/2014/main" id="{A6A87150-D838-497F-B60A-4708503C8A6D}"/>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a:extLst>
            <a:ext uri="{FF2B5EF4-FFF2-40B4-BE49-F238E27FC236}">
              <a16:creationId xmlns:a16="http://schemas.microsoft.com/office/drawing/2014/main" id="{9EAC5E5E-3699-4161-BC03-2056A9624E23}"/>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a:extLst>
            <a:ext uri="{FF2B5EF4-FFF2-40B4-BE49-F238E27FC236}">
              <a16:creationId xmlns:a16="http://schemas.microsoft.com/office/drawing/2014/main" id="{336E50B9-D344-4843-8F67-6193B807519D}"/>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a:extLst>
            <a:ext uri="{FF2B5EF4-FFF2-40B4-BE49-F238E27FC236}">
              <a16:creationId xmlns:a16="http://schemas.microsoft.com/office/drawing/2014/main" id="{32530A39-F928-4F12-AE7B-40348F92070F}"/>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地方</a:t>
          </a:r>
          <a:r>
            <a:rPr kumimoji="0" lang="ja-JP" altLang="ja-JP" sz="1100" b="0" i="0" u="none" strike="noStrike" kern="0" cap="none" spc="0" normalizeH="0" baseline="0" noProof="0">
              <a:ln>
                <a:noFill/>
              </a:ln>
              <a:solidFill>
                <a:prstClr val="black"/>
              </a:solidFill>
              <a:effectLst/>
              <a:uLnTx/>
              <a:uFillTx/>
              <a:latin typeface="+mn-lt"/>
              <a:ea typeface="+mn-ea"/>
              <a:cs typeface="+mn-cs"/>
            </a:rPr>
            <a:t>債の繰上償還による</a:t>
          </a:r>
          <a:r>
            <a:rPr kumimoji="0" lang="ja-JP" altLang="en-US" sz="1100" b="0" i="0" u="none" strike="noStrike" kern="0" cap="none" spc="0" normalizeH="0" baseline="0" noProof="0">
              <a:ln>
                <a:noFill/>
              </a:ln>
              <a:solidFill>
                <a:prstClr val="black"/>
              </a:solidFill>
              <a:effectLst/>
              <a:uLnTx/>
              <a:uFillTx/>
              <a:latin typeface="+mn-lt"/>
              <a:ea typeface="+mn-ea"/>
              <a:cs typeface="+mn-cs"/>
            </a:rPr>
            <a:t>地方債</a:t>
          </a:r>
          <a:r>
            <a:rPr kumimoji="0" lang="ja-JP" altLang="ja-JP" sz="1100" b="0" i="0" u="none" strike="noStrike" kern="0" cap="none" spc="0" normalizeH="0" baseline="0" noProof="0">
              <a:ln>
                <a:noFill/>
              </a:ln>
              <a:solidFill>
                <a:prstClr val="black"/>
              </a:solidFill>
              <a:effectLst/>
              <a:uLnTx/>
              <a:uFillTx/>
              <a:latin typeface="+mn-lt"/>
              <a:ea typeface="+mn-ea"/>
              <a:cs typeface="+mn-cs"/>
            </a:rPr>
            <a:t>残高</a:t>
          </a:r>
          <a:r>
            <a:rPr kumimoji="0" lang="ja-JP" altLang="en-US" sz="1100" b="0" i="0" u="none" strike="noStrike" kern="0" cap="none" spc="0" normalizeH="0" baseline="0" noProof="0">
              <a:ln>
                <a:noFill/>
              </a:ln>
              <a:solidFill>
                <a:prstClr val="black"/>
              </a:solidFill>
              <a:effectLst/>
              <a:uLnTx/>
              <a:uFillTx/>
              <a:latin typeface="+mn-lt"/>
              <a:ea typeface="+mn-ea"/>
              <a:cs typeface="+mn-cs"/>
            </a:rPr>
            <a:t>の減少、職員数の削減による退職手当負担見込額の減少</a:t>
          </a:r>
          <a:r>
            <a:rPr kumimoji="0" lang="ja-JP" altLang="ja-JP" sz="1100" b="0" i="0" u="none" strike="noStrike" kern="0" cap="none" spc="0" normalizeH="0" baseline="0" noProof="0">
              <a:ln>
                <a:noFill/>
              </a:ln>
              <a:solidFill>
                <a:prstClr val="black"/>
              </a:solidFill>
              <a:effectLst/>
              <a:uLnTx/>
              <a:uFillTx/>
              <a:latin typeface="+mn-lt"/>
              <a:ea typeface="+mn-ea"/>
              <a:cs typeface="+mn-cs"/>
            </a:rPr>
            <a:t>に加え、財政調整基金などの積立による充当可能基金の</a:t>
          </a:r>
          <a:r>
            <a:rPr kumimoji="0" lang="ja-JP" altLang="en-US" sz="1100" b="0" i="0" u="none" strike="noStrike" kern="0" cap="none" spc="0" normalizeH="0" baseline="0" noProof="0">
              <a:ln>
                <a:noFill/>
              </a:ln>
              <a:solidFill>
                <a:prstClr val="black"/>
              </a:solidFill>
              <a:effectLst/>
              <a:uLnTx/>
              <a:uFillTx/>
              <a:latin typeface="+mn-lt"/>
              <a:ea typeface="+mn-ea"/>
              <a:cs typeface="+mn-cs"/>
            </a:rPr>
            <a:t>増加</a:t>
          </a:r>
          <a:r>
            <a:rPr kumimoji="0" lang="ja-JP" altLang="ja-JP" sz="1100" b="0" i="0" u="none" strike="noStrike" kern="0" cap="none" spc="0" normalizeH="0" baseline="0" noProof="0">
              <a:ln>
                <a:noFill/>
              </a:ln>
              <a:solidFill>
                <a:prstClr val="black"/>
              </a:solidFill>
              <a:effectLst/>
              <a:uLnTx/>
              <a:uFillTx/>
              <a:latin typeface="+mn-lt"/>
              <a:ea typeface="+mn-ea"/>
              <a:cs typeface="+mn-cs"/>
            </a:rPr>
            <a:t>等により、</a:t>
          </a:r>
          <a:r>
            <a:rPr kumimoji="0" lang="ja-JP" altLang="en-US" sz="1100" b="0" i="0" u="none" strike="noStrike" kern="0" cap="none" spc="0" normalizeH="0" baseline="0" noProof="0">
              <a:ln>
                <a:noFill/>
              </a:ln>
              <a:solidFill>
                <a:prstClr val="black"/>
              </a:solidFill>
              <a:effectLst/>
              <a:uLnTx/>
              <a:uFillTx/>
              <a:latin typeface="+mn-lt"/>
              <a:ea typeface="+mn-ea"/>
              <a:cs typeface="+mn-cs"/>
            </a:rPr>
            <a:t>平成２６年度から３年連続で</a:t>
          </a:r>
          <a:r>
            <a:rPr kumimoji="0" lang="ja-JP" altLang="ja-JP" sz="1100" b="0" i="0" u="none" strike="noStrike" kern="0" cap="none" spc="0" normalizeH="0" baseline="0" noProof="0">
              <a:ln>
                <a:noFill/>
              </a:ln>
              <a:solidFill>
                <a:prstClr val="black"/>
              </a:solidFill>
              <a:effectLst/>
              <a:uLnTx/>
              <a:uFillTx/>
              <a:latin typeface="+mn-lt"/>
              <a:ea typeface="+mn-ea"/>
              <a:cs typeface="+mn-cs"/>
            </a:rPr>
            <a:t>比率なしとなった。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今後も公債費等義務的経費の削減を念頭に行政運営を</a:t>
          </a:r>
          <a:r>
            <a:rPr kumimoji="0" lang="ja-JP" altLang="en-US" sz="1100" b="0" i="0" u="none" strike="noStrike" kern="0" cap="none" spc="0" normalizeH="0" baseline="0" noProof="0">
              <a:ln>
                <a:noFill/>
              </a:ln>
              <a:solidFill>
                <a:prstClr val="black"/>
              </a:solidFill>
              <a:effectLst/>
              <a:uLnTx/>
              <a:uFillTx/>
              <a:latin typeface="+mn-lt"/>
              <a:ea typeface="+mn-ea"/>
              <a:cs typeface="+mn-cs"/>
            </a:rPr>
            <a:t>行うとともに</a:t>
          </a:r>
          <a:r>
            <a:rPr kumimoji="0" lang="ja-JP" altLang="ja-JP" sz="1100" b="0" i="0" u="none" strike="noStrike" kern="0" cap="none" spc="0" normalizeH="0" baseline="0" noProof="0">
              <a:ln>
                <a:noFill/>
              </a:ln>
              <a:solidFill>
                <a:prstClr val="black"/>
              </a:solidFill>
              <a:effectLst/>
              <a:uLnTx/>
              <a:uFillTx/>
              <a:latin typeface="+mn-lt"/>
              <a:ea typeface="+mn-ea"/>
              <a:cs typeface="+mn-cs"/>
            </a:rPr>
            <a:t>、可能な限り</a:t>
          </a:r>
          <a:r>
            <a:rPr kumimoji="0" lang="ja-JP" altLang="en-US" sz="1100" b="0" i="0" u="none" strike="noStrike" kern="0" cap="none" spc="0" normalizeH="0" baseline="0" noProof="0">
              <a:ln>
                <a:noFill/>
              </a:ln>
              <a:solidFill>
                <a:prstClr val="black"/>
              </a:solidFill>
              <a:effectLst/>
              <a:uLnTx/>
              <a:uFillTx/>
              <a:latin typeface="+mn-lt"/>
              <a:ea typeface="+mn-ea"/>
              <a:cs typeface="+mn-cs"/>
            </a:rPr>
            <a:t>地方</a:t>
          </a:r>
          <a:r>
            <a:rPr kumimoji="0" lang="ja-JP" altLang="ja-JP" sz="1100" b="0" i="0" u="none" strike="noStrike" kern="0" cap="none" spc="0" normalizeH="0" baseline="0" noProof="0">
              <a:ln>
                <a:noFill/>
              </a:ln>
              <a:solidFill>
                <a:prstClr val="black"/>
              </a:solidFill>
              <a:effectLst/>
              <a:uLnTx/>
              <a:uFillTx/>
              <a:latin typeface="+mn-lt"/>
              <a:ea typeface="+mn-ea"/>
              <a:cs typeface="+mn-cs"/>
            </a:rPr>
            <a:t>債の繰上償還等を</a:t>
          </a:r>
          <a:r>
            <a:rPr kumimoji="0" lang="ja-JP" altLang="en-US" sz="1100" b="0" i="0" u="none" strike="noStrike" kern="0" cap="none" spc="0" normalizeH="0" baseline="0" noProof="0">
              <a:ln>
                <a:noFill/>
              </a:ln>
              <a:solidFill>
                <a:prstClr val="black"/>
              </a:solidFill>
              <a:effectLst/>
              <a:uLnTx/>
              <a:uFillTx/>
              <a:latin typeface="+mn-lt"/>
              <a:ea typeface="+mn-ea"/>
              <a:cs typeface="+mn-cs"/>
            </a:rPr>
            <a:t>実施することにより</a:t>
          </a:r>
          <a:r>
            <a:rPr kumimoji="0" lang="ja-JP" altLang="ja-JP" sz="1100" b="0" i="0" u="none" strike="noStrike" kern="0" cap="none" spc="0" normalizeH="0" baseline="0" noProof="0">
              <a:ln>
                <a:noFill/>
              </a:ln>
              <a:solidFill>
                <a:prstClr val="black"/>
              </a:solidFill>
              <a:effectLst/>
              <a:uLnTx/>
              <a:uFillTx/>
              <a:latin typeface="+mn-lt"/>
              <a:ea typeface="+mn-ea"/>
              <a:cs typeface="+mn-cs"/>
            </a:rPr>
            <a:t>、将来負担の軽減に努める。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9DFBCE5E-32E0-457A-874C-CFC71B601D83}"/>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a:extLst>
            <a:ext uri="{FF2B5EF4-FFF2-40B4-BE49-F238E27FC236}">
              <a16:creationId xmlns:a16="http://schemas.microsoft.com/office/drawing/2014/main" id="{D8A281AC-3034-47F5-BC59-93FB74AD1F27}"/>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7FEAD667-84BC-4470-AB9F-822EDB71409B}"/>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4" name="直線コネクタ 423">
          <a:extLst>
            <a:ext uri="{FF2B5EF4-FFF2-40B4-BE49-F238E27FC236}">
              <a16:creationId xmlns:a16="http://schemas.microsoft.com/office/drawing/2014/main" id="{76788118-7093-4925-B1EC-4F19A4A8D171}"/>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40AAB322-78AD-46CE-BFA2-B61D836C9092}"/>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6" name="直線コネクタ 425">
          <a:extLst>
            <a:ext uri="{FF2B5EF4-FFF2-40B4-BE49-F238E27FC236}">
              <a16:creationId xmlns:a16="http://schemas.microsoft.com/office/drawing/2014/main" id="{8380D438-83A0-44D6-A19A-CFC5DA98001C}"/>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24C90544-33FB-4DC0-99BE-B99C2C37A368}"/>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8" name="直線コネクタ 427">
          <a:extLst>
            <a:ext uri="{FF2B5EF4-FFF2-40B4-BE49-F238E27FC236}">
              <a16:creationId xmlns:a16="http://schemas.microsoft.com/office/drawing/2014/main" id="{03AAE109-2F68-4A14-8508-3EE2FA1AB681}"/>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4D67C711-B06D-4DBD-A306-44088E9DE0A3}"/>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0" name="直線コネクタ 429">
          <a:extLst>
            <a:ext uri="{FF2B5EF4-FFF2-40B4-BE49-F238E27FC236}">
              <a16:creationId xmlns:a16="http://schemas.microsoft.com/office/drawing/2014/main" id="{7AA35FC5-A7DC-4374-9DEA-BB3D3DB46292}"/>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E638F8A9-9531-4CB4-9ED4-EC04B3ACA87F}"/>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2" name="直線コネクタ 431">
          <a:extLst>
            <a:ext uri="{FF2B5EF4-FFF2-40B4-BE49-F238E27FC236}">
              <a16:creationId xmlns:a16="http://schemas.microsoft.com/office/drawing/2014/main" id="{816B829F-AFA9-4444-8E06-6674C44FBD5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0405DCD5-27C8-40F8-A9DB-C1B3ED20309F}"/>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4" name="直線コネクタ 433">
          <a:extLst>
            <a:ext uri="{FF2B5EF4-FFF2-40B4-BE49-F238E27FC236}">
              <a16:creationId xmlns:a16="http://schemas.microsoft.com/office/drawing/2014/main" id="{39C8AF69-9453-4485-8665-19E56D1F181F}"/>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90400294-38D2-4DA8-AA72-78E0CA88CD4B}"/>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a:extLst>
            <a:ext uri="{FF2B5EF4-FFF2-40B4-BE49-F238E27FC236}">
              <a16:creationId xmlns:a16="http://schemas.microsoft.com/office/drawing/2014/main" id="{1CD850BA-4E99-435F-A709-45C83F98C3E4}"/>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a:extLst>
            <a:ext uri="{FF2B5EF4-FFF2-40B4-BE49-F238E27FC236}">
              <a16:creationId xmlns:a16="http://schemas.microsoft.com/office/drawing/2014/main" id="{C93CE8C5-0DDB-4A4D-9974-6DACDCA81914}"/>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110913</xdr:rowOff>
    </xdr:to>
    <xdr:cxnSp macro="">
      <xdr:nvCxnSpPr>
        <xdr:cNvPr id="438" name="直線コネクタ 437">
          <a:extLst>
            <a:ext uri="{FF2B5EF4-FFF2-40B4-BE49-F238E27FC236}">
              <a16:creationId xmlns:a16="http://schemas.microsoft.com/office/drawing/2014/main" id="{D5761F65-768A-4C55-8B0F-9C7468F39E43}"/>
            </a:ext>
          </a:extLst>
        </xdr:cNvPr>
        <xdr:cNvCxnSpPr/>
      </xdr:nvCxnSpPr>
      <xdr:spPr>
        <a:xfrm flipV="1">
          <a:off x="17018000" y="2313214"/>
          <a:ext cx="0" cy="15695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82990</xdr:rowOff>
    </xdr:from>
    <xdr:ext cx="762000" cy="259045"/>
    <xdr:sp macro="" textlink="">
      <xdr:nvSpPr>
        <xdr:cNvPr id="439" name="将来負担の状況最小値テキスト">
          <a:extLst>
            <a:ext uri="{FF2B5EF4-FFF2-40B4-BE49-F238E27FC236}">
              <a16:creationId xmlns:a16="http://schemas.microsoft.com/office/drawing/2014/main" id="{D50CA3C3-65C3-44D4-A91D-45848A78E394}"/>
            </a:ext>
          </a:extLst>
        </xdr:cNvPr>
        <xdr:cNvSpPr txBox="1"/>
      </xdr:nvSpPr>
      <xdr:spPr>
        <a:xfrm>
          <a:off x="17106900" y="385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136.6</a:t>
          </a:r>
          <a:endParaRPr kumimoji="1" lang="ja-JP" altLang="en-US" sz="1000" b="1">
            <a:latin typeface="ＭＳ Ｐゴシック"/>
          </a:endParaRPr>
        </a:p>
      </xdr:txBody>
    </xdr:sp>
    <xdr:clientData/>
  </xdr:oneCellAnchor>
  <xdr:twoCellAnchor>
    <xdr:from>
      <xdr:col>24</xdr:col>
      <xdr:colOff>469900</xdr:colOff>
      <xdr:row>22</xdr:row>
      <xdr:rowOff>110913</xdr:rowOff>
    </xdr:from>
    <xdr:to>
      <xdr:col>24</xdr:col>
      <xdr:colOff>647700</xdr:colOff>
      <xdr:row>22</xdr:row>
      <xdr:rowOff>110913</xdr:rowOff>
    </xdr:to>
    <xdr:cxnSp macro="">
      <xdr:nvCxnSpPr>
        <xdr:cNvPr id="440" name="直線コネクタ 439">
          <a:extLst>
            <a:ext uri="{FF2B5EF4-FFF2-40B4-BE49-F238E27FC236}">
              <a16:creationId xmlns:a16="http://schemas.microsoft.com/office/drawing/2014/main" id="{19DEED30-F795-457A-87C0-B8418B1E45B7}"/>
            </a:ext>
          </a:extLst>
        </xdr:cNvPr>
        <xdr:cNvCxnSpPr/>
      </xdr:nvCxnSpPr>
      <xdr:spPr>
        <a:xfrm>
          <a:off x="16929100" y="388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1" name="将来負担の状況最大値テキスト">
          <a:extLst>
            <a:ext uri="{FF2B5EF4-FFF2-40B4-BE49-F238E27FC236}">
              <a16:creationId xmlns:a16="http://schemas.microsoft.com/office/drawing/2014/main" id="{9BF4236E-A8FB-4FE3-A0BF-C8C42B1314D2}"/>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2" name="直線コネクタ 441">
          <a:extLst>
            <a:ext uri="{FF2B5EF4-FFF2-40B4-BE49-F238E27FC236}">
              <a16:creationId xmlns:a16="http://schemas.microsoft.com/office/drawing/2014/main" id="{F6730447-D984-4031-867E-9298A799093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26670</xdr:rowOff>
    </xdr:from>
    <xdr:to>
      <xdr:col>21</xdr:col>
      <xdr:colOff>0</xdr:colOff>
      <xdr:row>15</xdr:row>
      <xdr:rowOff>171208</xdr:rowOff>
    </xdr:to>
    <xdr:cxnSp macro="">
      <xdr:nvCxnSpPr>
        <xdr:cNvPr id="443" name="直線コネクタ 442">
          <a:extLst>
            <a:ext uri="{FF2B5EF4-FFF2-40B4-BE49-F238E27FC236}">
              <a16:creationId xmlns:a16="http://schemas.microsoft.com/office/drawing/2014/main" id="{D23603B9-4CDB-4CAE-BDC7-FFA15113BB3D}"/>
            </a:ext>
          </a:extLst>
        </xdr:cNvPr>
        <xdr:cNvCxnSpPr/>
      </xdr:nvCxnSpPr>
      <xdr:spPr>
        <a:xfrm flipV="1">
          <a:off x="13512800" y="2426970"/>
          <a:ext cx="889000" cy="31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12294</xdr:rowOff>
    </xdr:from>
    <xdr:ext cx="762000" cy="259045"/>
    <xdr:sp macro="" textlink="">
      <xdr:nvSpPr>
        <xdr:cNvPr id="444" name="将来負担の状況平均値テキスト">
          <a:extLst>
            <a:ext uri="{FF2B5EF4-FFF2-40B4-BE49-F238E27FC236}">
              <a16:creationId xmlns:a16="http://schemas.microsoft.com/office/drawing/2014/main" id="{2A924DD9-B59F-45AA-9159-F02F075B6B80}"/>
            </a:ext>
          </a:extLst>
        </xdr:cNvPr>
        <xdr:cNvSpPr txBox="1"/>
      </xdr:nvSpPr>
      <xdr:spPr>
        <a:xfrm>
          <a:off x="17106900" y="2412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45" name="フローチャート : 判断 444">
          <a:extLst>
            <a:ext uri="{FF2B5EF4-FFF2-40B4-BE49-F238E27FC236}">
              <a16:creationId xmlns:a16="http://schemas.microsoft.com/office/drawing/2014/main" id="{7D0A82D6-9C47-48BE-A153-582CD024CAEA}"/>
            </a:ext>
          </a:extLst>
        </xdr:cNvPr>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46" name="フローチャート : 判断 445">
          <a:extLst>
            <a:ext uri="{FF2B5EF4-FFF2-40B4-BE49-F238E27FC236}">
              <a16:creationId xmlns:a16="http://schemas.microsoft.com/office/drawing/2014/main" id="{7C3A63A6-6A88-46F7-ACA5-6869E9EC36BA}"/>
            </a:ext>
          </a:extLst>
        </xdr:cNvPr>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47" name="テキスト ボックス 446">
          <a:extLst>
            <a:ext uri="{FF2B5EF4-FFF2-40B4-BE49-F238E27FC236}">
              <a16:creationId xmlns:a16="http://schemas.microsoft.com/office/drawing/2014/main" id="{4D7038D5-1987-4BC1-9F88-BDB5862D7546}"/>
            </a:ext>
          </a:extLst>
        </xdr:cNvPr>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10100</xdr:rowOff>
    </xdr:from>
    <xdr:to>
      <xdr:col>22</xdr:col>
      <xdr:colOff>254000</xdr:colOff>
      <xdr:row>15</xdr:row>
      <xdr:rowOff>111700</xdr:rowOff>
    </xdr:to>
    <xdr:sp macro="" textlink="">
      <xdr:nvSpPr>
        <xdr:cNvPr id="448" name="フローチャート : 判断 447">
          <a:extLst>
            <a:ext uri="{FF2B5EF4-FFF2-40B4-BE49-F238E27FC236}">
              <a16:creationId xmlns:a16="http://schemas.microsoft.com/office/drawing/2014/main" id="{26B2F74A-E6D3-4E91-AAD7-5A02CF0F091C}"/>
            </a:ext>
          </a:extLst>
        </xdr:cNvPr>
        <xdr:cNvSpPr/>
      </xdr:nvSpPr>
      <xdr:spPr>
        <a:xfrm>
          <a:off x="15240000" y="25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121877</xdr:rowOff>
    </xdr:from>
    <xdr:ext cx="762000" cy="259045"/>
    <xdr:sp macro="" textlink="">
      <xdr:nvSpPr>
        <xdr:cNvPr id="449" name="テキスト ボックス 448">
          <a:extLst>
            <a:ext uri="{FF2B5EF4-FFF2-40B4-BE49-F238E27FC236}">
              <a16:creationId xmlns:a16="http://schemas.microsoft.com/office/drawing/2014/main" id="{2F9E6CC1-7D79-44E8-BADA-95D5A88D5592}"/>
            </a:ext>
          </a:extLst>
        </xdr:cNvPr>
        <xdr:cNvSpPr txBox="1"/>
      </xdr:nvSpPr>
      <xdr:spPr>
        <a:xfrm>
          <a:off x="14909800" y="235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27.8</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115812</xdr:rowOff>
    </xdr:from>
    <xdr:to>
      <xdr:col>21</xdr:col>
      <xdr:colOff>50800</xdr:colOff>
      <xdr:row>16</xdr:row>
      <xdr:rowOff>45962</xdr:rowOff>
    </xdr:to>
    <xdr:sp macro="" textlink="">
      <xdr:nvSpPr>
        <xdr:cNvPr id="450" name="フローチャート : 判断 449">
          <a:extLst>
            <a:ext uri="{FF2B5EF4-FFF2-40B4-BE49-F238E27FC236}">
              <a16:creationId xmlns:a16="http://schemas.microsoft.com/office/drawing/2014/main" id="{2F13008D-99C6-4F52-B76E-9EA0CD104540}"/>
            </a:ext>
          </a:extLst>
        </xdr:cNvPr>
        <xdr:cNvSpPr/>
      </xdr:nvSpPr>
      <xdr:spPr>
        <a:xfrm>
          <a:off x="14351000" y="268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30739</xdr:rowOff>
    </xdr:from>
    <xdr:ext cx="762000" cy="259045"/>
    <xdr:sp macro="" textlink="">
      <xdr:nvSpPr>
        <xdr:cNvPr id="451" name="テキスト ボックス 450">
          <a:extLst>
            <a:ext uri="{FF2B5EF4-FFF2-40B4-BE49-F238E27FC236}">
              <a16:creationId xmlns:a16="http://schemas.microsoft.com/office/drawing/2014/main" id="{2358FDFC-7033-4314-A5ED-663FEA81732B}"/>
            </a:ext>
          </a:extLst>
        </xdr:cNvPr>
        <xdr:cNvSpPr txBox="1"/>
      </xdr:nvSpPr>
      <xdr:spPr>
        <a:xfrm>
          <a:off x="14020800" y="277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13305</xdr:rowOff>
    </xdr:from>
    <xdr:to>
      <xdr:col>19</xdr:col>
      <xdr:colOff>533400</xdr:colOff>
      <xdr:row>16</xdr:row>
      <xdr:rowOff>114905</xdr:rowOff>
    </xdr:to>
    <xdr:sp macro="" textlink="">
      <xdr:nvSpPr>
        <xdr:cNvPr id="452" name="フローチャート : 判断 451">
          <a:extLst>
            <a:ext uri="{FF2B5EF4-FFF2-40B4-BE49-F238E27FC236}">
              <a16:creationId xmlns:a16="http://schemas.microsoft.com/office/drawing/2014/main" id="{85F2AFA9-95C8-4CB6-9826-5ED60B3A6026}"/>
            </a:ext>
          </a:extLst>
        </xdr:cNvPr>
        <xdr:cNvSpPr/>
      </xdr:nvSpPr>
      <xdr:spPr>
        <a:xfrm>
          <a:off x="13462000" y="275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99682</xdr:rowOff>
    </xdr:from>
    <xdr:ext cx="762000" cy="259045"/>
    <xdr:sp macro="" textlink="">
      <xdr:nvSpPr>
        <xdr:cNvPr id="453" name="テキスト ボックス 452">
          <a:extLst>
            <a:ext uri="{FF2B5EF4-FFF2-40B4-BE49-F238E27FC236}">
              <a16:creationId xmlns:a16="http://schemas.microsoft.com/office/drawing/2014/main" id="{C8DF3304-4769-40FD-BE93-34237EE82F9E}"/>
            </a:ext>
          </a:extLst>
        </xdr:cNvPr>
        <xdr:cNvSpPr txBox="1"/>
      </xdr:nvSpPr>
      <xdr:spPr>
        <a:xfrm>
          <a:off x="13131800" y="284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ECD3714F-627F-4112-AFA0-7FE6BCC0BA9F}"/>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40B79D88-42C0-4C86-B103-B2B14B7BAA63}"/>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DEFDF53B-1153-477D-A01A-1D909B43699C}"/>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B7B2899A-AEB5-4AB7-91EC-722798AFD923}"/>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64C17E05-F881-4064-A2A8-AB6EAF19F97F}"/>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20</xdr:col>
      <xdr:colOff>635000</xdr:colOff>
      <xdr:row>13</xdr:row>
      <xdr:rowOff>147320</xdr:rowOff>
    </xdr:from>
    <xdr:to>
      <xdr:col>21</xdr:col>
      <xdr:colOff>50800</xdr:colOff>
      <xdr:row>14</xdr:row>
      <xdr:rowOff>77470</xdr:rowOff>
    </xdr:to>
    <xdr:sp macro="" textlink="">
      <xdr:nvSpPr>
        <xdr:cNvPr id="459" name="円/楕円 458">
          <a:extLst>
            <a:ext uri="{FF2B5EF4-FFF2-40B4-BE49-F238E27FC236}">
              <a16:creationId xmlns:a16="http://schemas.microsoft.com/office/drawing/2014/main" id="{8FEE0B16-2A27-413D-AD2B-72DD8BC592F8}"/>
            </a:ext>
          </a:extLst>
        </xdr:cNvPr>
        <xdr:cNvSpPr/>
      </xdr:nvSpPr>
      <xdr:spPr>
        <a:xfrm>
          <a:off x="14351000" y="237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87647</xdr:rowOff>
    </xdr:from>
    <xdr:ext cx="762000" cy="259045"/>
    <xdr:sp macro="" textlink="">
      <xdr:nvSpPr>
        <xdr:cNvPr id="460" name="テキスト ボックス 459">
          <a:extLst>
            <a:ext uri="{FF2B5EF4-FFF2-40B4-BE49-F238E27FC236}">
              <a16:creationId xmlns:a16="http://schemas.microsoft.com/office/drawing/2014/main" id="{0DE5C458-F99B-474E-8C32-CEE5233929E6}"/>
            </a:ext>
          </a:extLst>
        </xdr:cNvPr>
        <xdr:cNvSpPr txBox="1"/>
      </xdr:nvSpPr>
      <xdr:spPr>
        <a:xfrm>
          <a:off x="14020800" y="214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120408</xdr:rowOff>
    </xdr:from>
    <xdr:to>
      <xdr:col>19</xdr:col>
      <xdr:colOff>533400</xdr:colOff>
      <xdr:row>16</xdr:row>
      <xdr:rowOff>50558</xdr:rowOff>
    </xdr:to>
    <xdr:sp macro="" textlink="">
      <xdr:nvSpPr>
        <xdr:cNvPr id="461" name="円/楕円 460">
          <a:extLst>
            <a:ext uri="{FF2B5EF4-FFF2-40B4-BE49-F238E27FC236}">
              <a16:creationId xmlns:a16="http://schemas.microsoft.com/office/drawing/2014/main" id="{C864BDCF-F56A-409E-AC8B-4A340E0788B6}"/>
            </a:ext>
          </a:extLst>
        </xdr:cNvPr>
        <xdr:cNvSpPr/>
      </xdr:nvSpPr>
      <xdr:spPr>
        <a:xfrm>
          <a:off x="13462000" y="269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60735</xdr:rowOff>
    </xdr:from>
    <xdr:ext cx="762000" cy="259045"/>
    <xdr:sp macro="" textlink="">
      <xdr:nvSpPr>
        <xdr:cNvPr id="462" name="テキスト ボックス 461">
          <a:extLst>
            <a:ext uri="{FF2B5EF4-FFF2-40B4-BE49-F238E27FC236}">
              <a16:creationId xmlns:a16="http://schemas.microsoft.com/office/drawing/2014/main" id="{09DA4845-8320-411A-93AE-F7EFAA495553}"/>
            </a:ext>
          </a:extLst>
        </xdr:cNvPr>
        <xdr:cNvSpPr txBox="1"/>
      </xdr:nvSpPr>
      <xdr:spPr>
        <a:xfrm>
          <a:off x="13131800" y="246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931729AD-E0E4-4027-B370-F7CBD752FA15}"/>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C804F224-917F-494D-AADA-065EB5C98A26}"/>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E3352EE4-BE09-4404-971A-B01B5D4DC545}"/>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7F64D422-AE81-4777-8EB0-A3C5A7B8DDE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秋田県美郷町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F75A30B5-B78E-45B1-81E1-2C7DDC33696C}"/>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1E62CA6A-5AF0-4541-8DA5-A0F8C9AA1A01}"/>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177E50EE-6C1F-4A42-B6BE-0C728D0B815E}"/>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C8C46194-4249-4DB5-A3EC-27DCCDEAEB78}"/>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E88185AF-4DBA-4183-958B-828B22C2625F}"/>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4A92B6CF-0EA8-48C5-837D-21CC14074542}"/>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4A9F6E76-D83B-4384-A148-EE601B208877}"/>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20,311
20,259
168.34
11,569,379
11,078,276
478,219
7,962,090
10,236,878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C7542A85-84D5-442F-97A8-A3BD0F09EC5B}"/>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E8648633-30B4-4E0A-8D2A-0B290C0ABECA}"/>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E16C4E21-DCA1-4742-ADBC-6827846A5FFA}"/>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41403139-22CF-4E55-91B3-9AB8C0CE29DB}"/>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6F63084D-AB82-458F-BC0B-1A78263BECC4}"/>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6F2D8A02-883B-496B-BBA1-FB9E250DB69B}"/>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D144C3DA-242E-4C42-A4A1-8384763F97E2}"/>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BBE96194-0EC8-4C54-9714-C0DC1FDC6B2D}"/>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A1C24417-053F-4753-B49E-ACDABC1A7A0D}"/>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99D06E0E-9217-4FE0-A994-21128A170BF4}"/>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E7AFB589-0632-4197-ABC6-8948D61D6554}"/>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2B59F3C4-C96B-4941-99E0-523A0DBB1961}"/>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6C65C633-E2B9-4D88-B556-100C314619AF}"/>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208561AE-BD87-4A64-AB27-5A5B042C4C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E9740BB3-FCC2-4C11-A380-07DF5EA73662}"/>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6C229510-A7A7-4959-AD32-D561D6EE63C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B9AE1F4-499A-40E2-9E4C-0ABC94F63665}"/>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D0BE510D-27F7-4FD4-A511-347D015B3FED}"/>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2CC6E35A-9F20-4947-BE48-8D75BB2E06F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CB0B15FA-CCDA-4900-869C-8847FCB90C5F}"/>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80AADF0-C6F9-4057-8D95-9A6DF381025B}"/>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B54546E7-C4D6-4894-B137-28899164360C}"/>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593378FF-8D25-4D51-AB26-D0E357BD8D3C}"/>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257D76BE-9A67-467E-A8B5-F6C3C6A168A9}"/>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DAE4F804-94AB-48EE-B2BC-3A6126A0C777}"/>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FDEB103-4AD1-40A0-921A-4AC1F1DA31D1}"/>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17F3C3B6-92D4-430A-AAED-7E9FD8A690F9}"/>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E56B5B22-80AF-403A-9CB5-09FC8025AFC7}"/>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6225AE49-13F6-4673-AD9F-B4444123A7D5}"/>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841C9C6B-5257-472C-93D0-D077A482A699}"/>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AE702BE8-2975-49B7-9FEC-799843736EFD}"/>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2782A0F-3649-474D-A068-E72349935172}"/>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lang="ja-JP" altLang="ja-JP" sz="1100" b="0" i="0" baseline="0">
              <a:solidFill>
                <a:schemeClr val="dk1"/>
              </a:solidFill>
              <a:effectLst/>
              <a:latin typeface="+mn-lt"/>
              <a:ea typeface="+mn-ea"/>
              <a:cs typeface="+mn-cs"/>
            </a:rPr>
            <a:t>事務量や事業等に応じた職員配置など行政組織の合理化等への取組</a:t>
          </a:r>
          <a:r>
            <a:rPr lang="ja-JP" altLang="en-US" sz="1100" b="0" i="0" baseline="0">
              <a:solidFill>
                <a:schemeClr val="dk1"/>
              </a:solidFill>
              <a:effectLst/>
              <a:latin typeface="+mn-lt"/>
              <a:ea typeface="+mn-ea"/>
              <a:cs typeface="+mn-cs"/>
            </a:rPr>
            <a:t>による人件費の削減（経常的人件費充当一般財源は前年度比７．３％の減少）に</a:t>
          </a:r>
          <a:r>
            <a:rPr kumimoji="0" lang="ja-JP" altLang="en-US" sz="1100" b="0" i="0" u="none" strike="noStrike" kern="0" cap="none" spc="0" normalizeH="0" baseline="0" noProof="0">
              <a:ln>
                <a:noFill/>
              </a:ln>
              <a:solidFill>
                <a:prstClr val="black"/>
              </a:solidFill>
              <a:effectLst/>
              <a:uLnTx/>
              <a:uFillTx/>
              <a:latin typeface="+mn-lt"/>
              <a:ea typeface="+mn-ea"/>
              <a:cs typeface="+mn-cs"/>
            </a:rPr>
            <a:t>より、</a:t>
          </a:r>
          <a:r>
            <a:rPr kumimoji="0" lang="ja-JP" altLang="ja-JP" sz="1100" b="0" i="0" u="none" strike="noStrike" kern="0" cap="none" spc="0" normalizeH="0" baseline="0" noProof="0">
              <a:ln>
                <a:noFill/>
              </a:ln>
              <a:solidFill>
                <a:prstClr val="black"/>
              </a:solidFill>
              <a:effectLst/>
              <a:uLnTx/>
              <a:uFillTx/>
              <a:latin typeface="+mn-lt"/>
              <a:ea typeface="+mn-ea"/>
              <a:cs typeface="+mn-cs"/>
            </a:rPr>
            <a:t>前年度</a:t>
          </a:r>
          <a:r>
            <a:rPr kumimoji="0" lang="ja-JP" altLang="en-US" sz="1100" b="0" i="0" u="none" strike="noStrike" kern="0" cap="none" spc="0" normalizeH="0" baseline="0" noProof="0">
              <a:ln>
                <a:noFill/>
              </a:ln>
              <a:solidFill>
                <a:prstClr val="black"/>
              </a:solidFill>
              <a:effectLst/>
              <a:uLnTx/>
              <a:uFillTx/>
              <a:latin typeface="+mn-lt"/>
              <a:ea typeface="+mn-ea"/>
              <a:cs typeface="+mn-cs"/>
            </a:rPr>
            <a:t>を１</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mn-lt"/>
              <a:ea typeface="+mn-ea"/>
              <a:cs typeface="+mn-cs"/>
            </a:rPr>
            <a:t>１</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a:t>
          </a:r>
          <a:r>
            <a:rPr kumimoji="0" lang="ja-JP" altLang="en-US" sz="1100" b="0" i="0" u="none" strike="noStrike" kern="0" cap="none" spc="0" normalizeH="0" baseline="0" noProof="0">
              <a:ln>
                <a:noFill/>
              </a:ln>
              <a:solidFill>
                <a:prstClr val="black"/>
              </a:solidFill>
              <a:effectLst/>
              <a:uLnTx/>
              <a:uFillTx/>
              <a:latin typeface="+mn-lt"/>
              <a:ea typeface="+mn-ea"/>
              <a:cs typeface="+mn-cs"/>
            </a:rPr>
            <a:t>下回って</a:t>
          </a:r>
          <a:r>
            <a:rPr kumimoji="0" lang="ja-JP" altLang="ja-JP" sz="1100" b="0" i="0" u="none" strike="noStrike" kern="0" cap="none" spc="0" normalizeH="0" baseline="0" noProof="0">
              <a:ln>
                <a:noFill/>
              </a:ln>
              <a:solidFill>
                <a:prstClr val="black"/>
              </a:solidFill>
              <a:effectLst/>
              <a:uLnTx/>
              <a:uFillTx/>
              <a:latin typeface="+mn-lt"/>
              <a:ea typeface="+mn-ea"/>
              <a:cs typeface="+mn-cs"/>
            </a:rPr>
            <a:t>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a:t>
          </a:r>
          <a:r>
            <a:rPr kumimoji="0" lang="ja-JP" altLang="en-US" sz="1100" b="0" i="0" u="none" strike="noStrike" kern="0" cap="none" spc="0" normalizeH="0" baseline="0" noProof="0">
              <a:ln>
                <a:noFill/>
              </a:ln>
              <a:solidFill>
                <a:prstClr val="black"/>
              </a:solidFill>
              <a:effectLst/>
              <a:uLnTx/>
              <a:uFillTx/>
              <a:latin typeface="+mn-lt"/>
              <a:ea typeface="+mn-ea"/>
              <a:cs typeface="+mn-cs"/>
            </a:rPr>
            <a:t>引き続き第３次美郷町職員定員適正化計画に基づき、職員数の削減を図るとともに、行政組織の効率化、公共施設の管理運営の効率化、事務事業の効率化に取り組み、定員の適正化に努める。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2132AE9-0A96-4CBF-BADC-743B0730BF19}"/>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E04DDDE9-40E5-456F-82AE-1DF13FE8630E}"/>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DE810D71-7FE0-43D4-B2E4-4BFBAE98D627}"/>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a:extLst>
            <a:ext uri="{FF2B5EF4-FFF2-40B4-BE49-F238E27FC236}">
              <a16:creationId xmlns:a16="http://schemas.microsoft.com/office/drawing/2014/main" id="{0A5604FC-9C36-4F02-BC7D-AE6C8AC002D3}"/>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a:extLst>
            <a:ext uri="{FF2B5EF4-FFF2-40B4-BE49-F238E27FC236}">
              <a16:creationId xmlns:a16="http://schemas.microsoft.com/office/drawing/2014/main" id="{5AE45F82-1D53-439F-BB66-92439CDDA5BC}"/>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a:extLst>
            <a:ext uri="{FF2B5EF4-FFF2-40B4-BE49-F238E27FC236}">
              <a16:creationId xmlns:a16="http://schemas.microsoft.com/office/drawing/2014/main" id="{6F553111-793C-4EF8-A88F-8FCE260914D4}"/>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a:extLst>
            <a:ext uri="{FF2B5EF4-FFF2-40B4-BE49-F238E27FC236}">
              <a16:creationId xmlns:a16="http://schemas.microsoft.com/office/drawing/2014/main" id="{448CB186-F38B-405D-9F22-F7C409FE0557}"/>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a:extLst>
            <a:ext uri="{FF2B5EF4-FFF2-40B4-BE49-F238E27FC236}">
              <a16:creationId xmlns:a16="http://schemas.microsoft.com/office/drawing/2014/main" id="{1150814A-1D02-4FDC-AC5A-359222557905}"/>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a:extLst>
            <a:ext uri="{FF2B5EF4-FFF2-40B4-BE49-F238E27FC236}">
              <a16:creationId xmlns:a16="http://schemas.microsoft.com/office/drawing/2014/main" id="{339EDFB1-97A5-4499-8D3E-30BC3B8C5398}"/>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a:extLst>
            <a:ext uri="{FF2B5EF4-FFF2-40B4-BE49-F238E27FC236}">
              <a16:creationId xmlns:a16="http://schemas.microsoft.com/office/drawing/2014/main" id="{20124070-E689-4A8C-AD90-66BC9A63A436}"/>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a:extLst>
            <a:ext uri="{FF2B5EF4-FFF2-40B4-BE49-F238E27FC236}">
              <a16:creationId xmlns:a16="http://schemas.microsoft.com/office/drawing/2014/main" id="{045C4D29-2E77-4BFB-B16E-485795DABE69}"/>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a:extLst>
            <a:ext uri="{FF2B5EF4-FFF2-40B4-BE49-F238E27FC236}">
              <a16:creationId xmlns:a16="http://schemas.microsoft.com/office/drawing/2014/main" id="{CBC02F74-46C2-4276-8E5D-70105DED670A}"/>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a:extLst>
            <a:ext uri="{FF2B5EF4-FFF2-40B4-BE49-F238E27FC236}">
              <a16:creationId xmlns:a16="http://schemas.microsoft.com/office/drawing/2014/main" id="{92FD18D7-4CB4-470E-80B0-88C3546A5D62}"/>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a:extLst>
            <a:ext uri="{FF2B5EF4-FFF2-40B4-BE49-F238E27FC236}">
              <a16:creationId xmlns:a16="http://schemas.microsoft.com/office/drawing/2014/main" id="{FFB80FFD-EFDA-4010-B9DC-6985FC0C6453}"/>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a:extLst>
            <a:ext uri="{FF2B5EF4-FFF2-40B4-BE49-F238E27FC236}">
              <a16:creationId xmlns:a16="http://schemas.microsoft.com/office/drawing/2014/main" id="{A644DCB7-49F2-470E-9D93-D4859B415EC3}"/>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a:extLst>
            <a:ext uri="{FF2B5EF4-FFF2-40B4-BE49-F238E27FC236}">
              <a16:creationId xmlns:a16="http://schemas.microsoft.com/office/drawing/2014/main" id="{FB1822CD-BEB9-45DF-9375-8839165959A2}"/>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168910</xdr:rowOff>
    </xdr:to>
    <xdr:cxnSp macro="">
      <xdr:nvCxnSpPr>
        <xdr:cNvPr id="61" name="直線コネクタ 60">
          <a:extLst>
            <a:ext uri="{FF2B5EF4-FFF2-40B4-BE49-F238E27FC236}">
              <a16:creationId xmlns:a16="http://schemas.microsoft.com/office/drawing/2014/main" id="{1A41EEE0-95DE-4EAB-9693-F1E6A9BA59EF}"/>
            </a:ext>
          </a:extLst>
        </xdr:cNvPr>
        <xdr:cNvCxnSpPr/>
      </xdr:nvCxnSpPr>
      <xdr:spPr>
        <a:xfrm flipV="1">
          <a:off x="4826000" y="574294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140987</xdr:rowOff>
    </xdr:from>
    <xdr:ext cx="762000" cy="259045"/>
    <xdr:sp macro="" textlink="">
      <xdr:nvSpPr>
        <xdr:cNvPr id="62" name="人件費最小値テキスト">
          <a:extLst>
            <a:ext uri="{FF2B5EF4-FFF2-40B4-BE49-F238E27FC236}">
              <a16:creationId xmlns:a16="http://schemas.microsoft.com/office/drawing/2014/main" id="{DEE0A96C-8ED2-4D5B-931E-4321C3BEACA1}"/>
            </a:ext>
          </a:extLst>
        </xdr:cNvPr>
        <xdr:cNvSpPr txBox="1"/>
      </xdr:nvSpPr>
      <xdr:spPr>
        <a:xfrm>
          <a:off x="4914900" y="717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41</xdr:row>
      <xdr:rowOff>168910</xdr:rowOff>
    </xdr:from>
    <xdr:to>
      <xdr:col>7</xdr:col>
      <xdr:colOff>104775</xdr:colOff>
      <xdr:row>41</xdr:row>
      <xdr:rowOff>168910</xdr:rowOff>
    </xdr:to>
    <xdr:cxnSp macro="">
      <xdr:nvCxnSpPr>
        <xdr:cNvPr id="63" name="直線コネクタ 62">
          <a:extLst>
            <a:ext uri="{FF2B5EF4-FFF2-40B4-BE49-F238E27FC236}">
              <a16:creationId xmlns:a16="http://schemas.microsoft.com/office/drawing/2014/main" id="{BE4714D3-3CD1-423D-A3DF-0B00D866EC0C}"/>
            </a:ext>
          </a:extLst>
        </xdr:cNvPr>
        <xdr:cNvCxnSpPr/>
      </xdr:nvCxnSpPr>
      <xdr:spPr>
        <a:xfrm>
          <a:off x="4737100" y="719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a:extLst>
            <a:ext uri="{FF2B5EF4-FFF2-40B4-BE49-F238E27FC236}">
              <a16:creationId xmlns:a16="http://schemas.microsoft.com/office/drawing/2014/main" id="{7DDBBD78-F4C4-4A22-966F-5C80406590E3}"/>
            </a:ext>
          </a:extLst>
        </xdr:cNvPr>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a:extLst>
            <a:ext uri="{FF2B5EF4-FFF2-40B4-BE49-F238E27FC236}">
              <a16:creationId xmlns:a16="http://schemas.microsoft.com/office/drawing/2014/main" id="{3CBD5687-10D2-497C-8027-FB70DB4A860D}"/>
            </a:ext>
          </a:extLst>
        </xdr:cNvPr>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1270</xdr:rowOff>
    </xdr:from>
    <xdr:to>
      <xdr:col>7</xdr:col>
      <xdr:colOff>15875</xdr:colOff>
      <xdr:row>35</xdr:row>
      <xdr:rowOff>85090</xdr:rowOff>
    </xdr:to>
    <xdr:cxnSp macro="">
      <xdr:nvCxnSpPr>
        <xdr:cNvPr id="66" name="直線コネクタ 65">
          <a:extLst>
            <a:ext uri="{FF2B5EF4-FFF2-40B4-BE49-F238E27FC236}">
              <a16:creationId xmlns:a16="http://schemas.microsoft.com/office/drawing/2014/main" id="{C85D32E2-C744-4BEC-A130-ABE9AD0EC4C7}"/>
            </a:ext>
          </a:extLst>
        </xdr:cNvPr>
        <xdr:cNvCxnSpPr/>
      </xdr:nvCxnSpPr>
      <xdr:spPr>
        <a:xfrm flipV="1">
          <a:off x="3987800" y="60020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135907</xdr:rowOff>
    </xdr:from>
    <xdr:ext cx="762000" cy="259045"/>
    <xdr:sp macro="" textlink="">
      <xdr:nvSpPr>
        <xdr:cNvPr id="67" name="人件費平均値テキスト">
          <a:extLst>
            <a:ext uri="{FF2B5EF4-FFF2-40B4-BE49-F238E27FC236}">
              <a16:creationId xmlns:a16="http://schemas.microsoft.com/office/drawing/2014/main" id="{71F156DC-210F-4553-9542-4ECB446EF54F}"/>
            </a:ext>
          </a:extLst>
        </xdr:cNvPr>
        <xdr:cNvSpPr txBox="1"/>
      </xdr:nvSpPr>
      <xdr:spPr>
        <a:xfrm>
          <a:off x="4914900" y="613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163830</xdr:rowOff>
    </xdr:from>
    <xdr:to>
      <xdr:col>7</xdr:col>
      <xdr:colOff>66675</xdr:colOff>
      <xdr:row>36</xdr:row>
      <xdr:rowOff>93980</xdr:rowOff>
    </xdr:to>
    <xdr:sp macro="" textlink="">
      <xdr:nvSpPr>
        <xdr:cNvPr id="68" name="フローチャート : 判断 67">
          <a:extLst>
            <a:ext uri="{FF2B5EF4-FFF2-40B4-BE49-F238E27FC236}">
              <a16:creationId xmlns:a16="http://schemas.microsoft.com/office/drawing/2014/main" id="{3F87BF9D-48E6-4285-A28A-774499099357}"/>
            </a:ext>
          </a:extLst>
        </xdr:cNvPr>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85090</xdr:rowOff>
    </xdr:from>
    <xdr:to>
      <xdr:col>5</xdr:col>
      <xdr:colOff>549275</xdr:colOff>
      <xdr:row>35</xdr:row>
      <xdr:rowOff>138430</xdr:rowOff>
    </xdr:to>
    <xdr:cxnSp macro="">
      <xdr:nvCxnSpPr>
        <xdr:cNvPr id="69" name="直線コネクタ 68">
          <a:extLst>
            <a:ext uri="{FF2B5EF4-FFF2-40B4-BE49-F238E27FC236}">
              <a16:creationId xmlns:a16="http://schemas.microsoft.com/office/drawing/2014/main" id="{103575FF-ACA6-46C0-A035-B6D8F4C42136}"/>
            </a:ext>
          </a:extLst>
        </xdr:cNvPr>
        <xdr:cNvCxnSpPr/>
      </xdr:nvCxnSpPr>
      <xdr:spPr>
        <a:xfrm flipV="1">
          <a:off x="3098800" y="60858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xdr:rowOff>
    </xdr:from>
    <xdr:to>
      <xdr:col>5</xdr:col>
      <xdr:colOff>600075</xdr:colOff>
      <xdr:row>36</xdr:row>
      <xdr:rowOff>109220</xdr:rowOff>
    </xdr:to>
    <xdr:sp macro="" textlink="">
      <xdr:nvSpPr>
        <xdr:cNvPr id="70" name="フローチャート : 判断 69">
          <a:extLst>
            <a:ext uri="{FF2B5EF4-FFF2-40B4-BE49-F238E27FC236}">
              <a16:creationId xmlns:a16="http://schemas.microsoft.com/office/drawing/2014/main" id="{26290F93-66BD-4FCE-9F60-786AAACBA05B}"/>
            </a:ext>
          </a:extLst>
        </xdr:cNvPr>
        <xdr:cNvSpPr/>
      </xdr:nvSpPr>
      <xdr:spPr>
        <a:xfrm>
          <a:off x="3937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93997</xdr:rowOff>
    </xdr:from>
    <xdr:ext cx="736600" cy="259045"/>
    <xdr:sp macro="" textlink="">
      <xdr:nvSpPr>
        <xdr:cNvPr id="71" name="テキスト ボックス 70">
          <a:extLst>
            <a:ext uri="{FF2B5EF4-FFF2-40B4-BE49-F238E27FC236}">
              <a16:creationId xmlns:a16="http://schemas.microsoft.com/office/drawing/2014/main" id="{CA71C81B-5105-4FFD-8D75-9F2E9ADCD80A}"/>
            </a:ext>
          </a:extLst>
        </xdr:cNvPr>
        <xdr:cNvSpPr txBox="1"/>
      </xdr:nvSpPr>
      <xdr:spPr>
        <a:xfrm>
          <a:off x="3606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115570</xdr:rowOff>
    </xdr:from>
    <xdr:to>
      <xdr:col>4</xdr:col>
      <xdr:colOff>346075</xdr:colOff>
      <xdr:row>35</xdr:row>
      <xdr:rowOff>138430</xdr:rowOff>
    </xdr:to>
    <xdr:cxnSp macro="">
      <xdr:nvCxnSpPr>
        <xdr:cNvPr id="72" name="直線コネクタ 71">
          <a:extLst>
            <a:ext uri="{FF2B5EF4-FFF2-40B4-BE49-F238E27FC236}">
              <a16:creationId xmlns:a16="http://schemas.microsoft.com/office/drawing/2014/main" id="{38FF8F17-DCC4-43EB-BC9D-8C5EF8A8B8ED}"/>
            </a:ext>
          </a:extLst>
        </xdr:cNvPr>
        <xdr:cNvCxnSpPr/>
      </xdr:nvCxnSpPr>
      <xdr:spPr>
        <a:xfrm>
          <a:off x="2209800" y="6116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156210</xdr:rowOff>
    </xdr:from>
    <xdr:to>
      <xdr:col>4</xdr:col>
      <xdr:colOff>396875</xdr:colOff>
      <xdr:row>36</xdr:row>
      <xdr:rowOff>86360</xdr:rowOff>
    </xdr:to>
    <xdr:sp macro="" textlink="">
      <xdr:nvSpPr>
        <xdr:cNvPr id="73" name="フローチャート : 判断 72">
          <a:extLst>
            <a:ext uri="{FF2B5EF4-FFF2-40B4-BE49-F238E27FC236}">
              <a16:creationId xmlns:a16="http://schemas.microsoft.com/office/drawing/2014/main" id="{0A6E8AF5-E9F0-44A4-9FF2-12C5B63A0298}"/>
            </a:ext>
          </a:extLst>
        </xdr:cNvPr>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71137</xdr:rowOff>
    </xdr:from>
    <xdr:ext cx="762000" cy="259045"/>
    <xdr:sp macro="" textlink="">
      <xdr:nvSpPr>
        <xdr:cNvPr id="74" name="テキスト ボックス 73">
          <a:extLst>
            <a:ext uri="{FF2B5EF4-FFF2-40B4-BE49-F238E27FC236}">
              <a16:creationId xmlns:a16="http://schemas.microsoft.com/office/drawing/2014/main" id="{C2648D64-508B-4ADE-9DD8-9A50A26F5D6E}"/>
            </a:ext>
          </a:extLst>
        </xdr:cNvPr>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115570</xdr:rowOff>
    </xdr:from>
    <xdr:to>
      <xdr:col>3</xdr:col>
      <xdr:colOff>142875</xdr:colOff>
      <xdr:row>35</xdr:row>
      <xdr:rowOff>161290</xdr:rowOff>
    </xdr:to>
    <xdr:cxnSp macro="">
      <xdr:nvCxnSpPr>
        <xdr:cNvPr id="75" name="直線コネクタ 74">
          <a:extLst>
            <a:ext uri="{FF2B5EF4-FFF2-40B4-BE49-F238E27FC236}">
              <a16:creationId xmlns:a16="http://schemas.microsoft.com/office/drawing/2014/main" id="{74683B18-832C-401C-A125-A50C6F6107C6}"/>
            </a:ext>
          </a:extLst>
        </xdr:cNvPr>
        <xdr:cNvCxnSpPr/>
      </xdr:nvCxnSpPr>
      <xdr:spPr>
        <a:xfrm flipV="1">
          <a:off x="1320800" y="6116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110490</xdr:rowOff>
    </xdr:from>
    <xdr:to>
      <xdr:col>3</xdr:col>
      <xdr:colOff>193675</xdr:colOff>
      <xdr:row>36</xdr:row>
      <xdr:rowOff>40640</xdr:rowOff>
    </xdr:to>
    <xdr:sp macro="" textlink="">
      <xdr:nvSpPr>
        <xdr:cNvPr id="76" name="フローチャート : 判断 75">
          <a:extLst>
            <a:ext uri="{FF2B5EF4-FFF2-40B4-BE49-F238E27FC236}">
              <a16:creationId xmlns:a16="http://schemas.microsoft.com/office/drawing/2014/main" id="{19FC91F1-D0E1-43DD-88E1-E58FFAFC6320}"/>
            </a:ext>
          </a:extLst>
        </xdr:cNvPr>
        <xdr:cNvSpPr/>
      </xdr:nvSpPr>
      <xdr:spPr>
        <a:xfrm>
          <a:off x="2159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25417</xdr:rowOff>
    </xdr:from>
    <xdr:ext cx="762000" cy="259045"/>
    <xdr:sp macro="" textlink="">
      <xdr:nvSpPr>
        <xdr:cNvPr id="77" name="テキスト ボックス 76">
          <a:extLst>
            <a:ext uri="{FF2B5EF4-FFF2-40B4-BE49-F238E27FC236}">
              <a16:creationId xmlns:a16="http://schemas.microsoft.com/office/drawing/2014/main" id="{8FE69DF6-E4F5-4983-980B-2D380D2DCF87}"/>
            </a:ext>
          </a:extLst>
        </xdr:cNvPr>
        <xdr:cNvSpPr txBox="1"/>
      </xdr:nvSpPr>
      <xdr:spPr>
        <a:xfrm>
          <a:off x="1828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22860</xdr:rowOff>
    </xdr:from>
    <xdr:to>
      <xdr:col>1</xdr:col>
      <xdr:colOff>676275</xdr:colOff>
      <xdr:row>36</xdr:row>
      <xdr:rowOff>124460</xdr:rowOff>
    </xdr:to>
    <xdr:sp macro="" textlink="">
      <xdr:nvSpPr>
        <xdr:cNvPr id="78" name="フローチャート : 判断 77">
          <a:extLst>
            <a:ext uri="{FF2B5EF4-FFF2-40B4-BE49-F238E27FC236}">
              <a16:creationId xmlns:a16="http://schemas.microsoft.com/office/drawing/2014/main" id="{8F3B5F8D-F29B-4174-9828-36E2D05BF701}"/>
            </a:ext>
          </a:extLst>
        </xdr:cNvPr>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109237</xdr:rowOff>
    </xdr:from>
    <xdr:ext cx="762000" cy="259045"/>
    <xdr:sp macro="" textlink="">
      <xdr:nvSpPr>
        <xdr:cNvPr id="79" name="テキスト ボックス 78">
          <a:extLst>
            <a:ext uri="{FF2B5EF4-FFF2-40B4-BE49-F238E27FC236}">
              <a16:creationId xmlns:a16="http://schemas.microsoft.com/office/drawing/2014/main" id="{69FE664A-F0C9-4136-981C-9B56BC63B1DF}"/>
            </a:ext>
          </a:extLst>
        </xdr:cNvPr>
        <xdr:cNvSpPr txBox="1"/>
      </xdr:nvSpPr>
      <xdr:spPr>
        <a:xfrm>
          <a:off x="939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A1014FB4-41EA-4500-B036-9BEC7420C51D}"/>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6E3A1203-3A22-4D50-A625-08C144BB5C8E}"/>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32A0C8C4-A3CA-470C-9C53-502A8E4785DD}"/>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C6D4B204-018D-4756-8A1B-693708FF0B0E}"/>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5B56912A-F7DB-4A8E-8795-6A40FE3516FF}"/>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121920</xdr:rowOff>
    </xdr:from>
    <xdr:to>
      <xdr:col>7</xdr:col>
      <xdr:colOff>66675</xdr:colOff>
      <xdr:row>35</xdr:row>
      <xdr:rowOff>52070</xdr:rowOff>
    </xdr:to>
    <xdr:sp macro="" textlink="">
      <xdr:nvSpPr>
        <xdr:cNvPr id="85" name="円/楕円 84">
          <a:extLst>
            <a:ext uri="{FF2B5EF4-FFF2-40B4-BE49-F238E27FC236}">
              <a16:creationId xmlns:a16="http://schemas.microsoft.com/office/drawing/2014/main" id="{917E085C-5A0E-46B5-ACAF-685739F578EF}"/>
            </a:ext>
          </a:extLst>
        </xdr:cNvPr>
        <xdr:cNvSpPr/>
      </xdr:nvSpPr>
      <xdr:spPr>
        <a:xfrm>
          <a:off x="4775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138447</xdr:rowOff>
    </xdr:from>
    <xdr:ext cx="762000" cy="259045"/>
    <xdr:sp macro="" textlink="">
      <xdr:nvSpPr>
        <xdr:cNvPr id="86" name="人件費該当値テキスト">
          <a:extLst>
            <a:ext uri="{FF2B5EF4-FFF2-40B4-BE49-F238E27FC236}">
              <a16:creationId xmlns:a16="http://schemas.microsoft.com/office/drawing/2014/main" id="{B25CF252-9E89-4275-8239-D9C01E9DFF39}"/>
            </a:ext>
          </a:extLst>
        </xdr:cNvPr>
        <xdr:cNvSpPr txBox="1"/>
      </xdr:nvSpPr>
      <xdr:spPr>
        <a:xfrm>
          <a:off x="49149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34290</xdr:rowOff>
    </xdr:from>
    <xdr:to>
      <xdr:col>5</xdr:col>
      <xdr:colOff>600075</xdr:colOff>
      <xdr:row>35</xdr:row>
      <xdr:rowOff>135890</xdr:rowOff>
    </xdr:to>
    <xdr:sp macro="" textlink="">
      <xdr:nvSpPr>
        <xdr:cNvPr id="87" name="円/楕円 86">
          <a:extLst>
            <a:ext uri="{FF2B5EF4-FFF2-40B4-BE49-F238E27FC236}">
              <a16:creationId xmlns:a16="http://schemas.microsoft.com/office/drawing/2014/main" id="{332D1952-3B72-4E71-AF1E-BE59F33DAFD3}"/>
            </a:ext>
          </a:extLst>
        </xdr:cNvPr>
        <xdr:cNvSpPr/>
      </xdr:nvSpPr>
      <xdr:spPr>
        <a:xfrm>
          <a:off x="3937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146067</xdr:rowOff>
    </xdr:from>
    <xdr:ext cx="736600" cy="259045"/>
    <xdr:sp macro="" textlink="">
      <xdr:nvSpPr>
        <xdr:cNvPr id="88" name="テキスト ボックス 87">
          <a:extLst>
            <a:ext uri="{FF2B5EF4-FFF2-40B4-BE49-F238E27FC236}">
              <a16:creationId xmlns:a16="http://schemas.microsoft.com/office/drawing/2014/main" id="{CE1E4D29-4015-42D2-A3CF-8B462702BC81}"/>
            </a:ext>
          </a:extLst>
        </xdr:cNvPr>
        <xdr:cNvSpPr txBox="1"/>
      </xdr:nvSpPr>
      <xdr:spPr>
        <a:xfrm>
          <a:off x="3606800" y="580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87630</xdr:rowOff>
    </xdr:from>
    <xdr:to>
      <xdr:col>4</xdr:col>
      <xdr:colOff>396875</xdr:colOff>
      <xdr:row>36</xdr:row>
      <xdr:rowOff>17780</xdr:rowOff>
    </xdr:to>
    <xdr:sp macro="" textlink="">
      <xdr:nvSpPr>
        <xdr:cNvPr id="89" name="円/楕円 88">
          <a:extLst>
            <a:ext uri="{FF2B5EF4-FFF2-40B4-BE49-F238E27FC236}">
              <a16:creationId xmlns:a16="http://schemas.microsoft.com/office/drawing/2014/main" id="{721DAF15-311E-4E77-A71E-275262EB9854}"/>
            </a:ext>
          </a:extLst>
        </xdr:cNvPr>
        <xdr:cNvSpPr/>
      </xdr:nvSpPr>
      <xdr:spPr>
        <a:xfrm>
          <a:off x="3048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27957</xdr:rowOff>
    </xdr:from>
    <xdr:ext cx="762000" cy="259045"/>
    <xdr:sp macro="" textlink="">
      <xdr:nvSpPr>
        <xdr:cNvPr id="90" name="テキスト ボックス 89">
          <a:extLst>
            <a:ext uri="{FF2B5EF4-FFF2-40B4-BE49-F238E27FC236}">
              <a16:creationId xmlns:a16="http://schemas.microsoft.com/office/drawing/2014/main" id="{8FF48DBB-805F-4B94-A599-EB7BB5F51DCB}"/>
            </a:ext>
          </a:extLst>
        </xdr:cNvPr>
        <xdr:cNvSpPr txBox="1"/>
      </xdr:nvSpPr>
      <xdr:spPr>
        <a:xfrm>
          <a:off x="2717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64770</xdr:rowOff>
    </xdr:from>
    <xdr:to>
      <xdr:col>3</xdr:col>
      <xdr:colOff>193675</xdr:colOff>
      <xdr:row>35</xdr:row>
      <xdr:rowOff>166370</xdr:rowOff>
    </xdr:to>
    <xdr:sp macro="" textlink="">
      <xdr:nvSpPr>
        <xdr:cNvPr id="91" name="円/楕円 90">
          <a:extLst>
            <a:ext uri="{FF2B5EF4-FFF2-40B4-BE49-F238E27FC236}">
              <a16:creationId xmlns:a16="http://schemas.microsoft.com/office/drawing/2014/main" id="{FB1FC9D8-E05A-47B2-AB94-5723FD65C4A9}"/>
            </a:ext>
          </a:extLst>
        </xdr:cNvPr>
        <xdr:cNvSpPr/>
      </xdr:nvSpPr>
      <xdr:spPr>
        <a:xfrm>
          <a:off x="2159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5097</xdr:rowOff>
    </xdr:from>
    <xdr:ext cx="762000" cy="259045"/>
    <xdr:sp macro="" textlink="">
      <xdr:nvSpPr>
        <xdr:cNvPr id="92" name="テキスト ボックス 91">
          <a:extLst>
            <a:ext uri="{FF2B5EF4-FFF2-40B4-BE49-F238E27FC236}">
              <a16:creationId xmlns:a16="http://schemas.microsoft.com/office/drawing/2014/main" id="{2261B8CA-4E1D-497F-8CF4-DCAE99876891}"/>
            </a:ext>
          </a:extLst>
        </xdr:cNvPr>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110490</xdr:rowOff>
    </xdr:from>
    <xdr:to>
      <xdr:col>1</xdr:col>
      <xdr:colOff>676275</xdr:colOff>
      <xdr:row>36</xdr:row>
      <xdr:rowOff>40640</xdr:rowOff>
    </xdr:to>
    <xdr:sp macro="" textlink="">
      <xdr:nvSpPr>
        <xdr:cNvPr id="93" name="円/楕円 92">
          <a:extLst>
            <a:ext uri="{FF2B5EF4-FFF2-40B4-BE49-F238E27FC236}">
              <a16:creationId xmlns:a16="http://schemas.microsoft.com/office/drawing/2014/main" id="{71C45A0C-E9C4-4B75-BF3C-BC27F73CC1AF}"/>
            </a:ext>
          </a:extLst>
        </xdr:cNvPr>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50817</xdr:rowOff>
    </xdr:from>
    <xdr:ext cx="762000" cy="259045"/>
    <xdr:sp macro="" textlink="">
      <xdr:nvSpPr>
        <xdr:cNvPr id="94" name="テキスト ボックス 93">
          <a:extLst>
            <a:ext uri="{FF2B5EF4-FFF2-40B4-BE49-F238E27FC236}">
              <a16:creationId xmlns:a16="http://schemas.microsoft.com/office/drawing/2014/main" id="{5F7DA780-E627-42C1-BB6F-C38F7C136D2C}"/>
            </a:ext>
          </a:extLst>
        </xdr:cNvPr>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a:extLst>
            <a:ext uri="{FF2B5EF4-FFF2-40B4-BE49-F238E27FC236}">
              <a16:creationId xmlns:a16="http://schemas.microsoft.com/office/drawing/2014/main" id="{3D783986-1D0B-4F98-ADA3-9EB8223F453E}"/>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a:extLst>
            <a:ext uri="{FF2B5EF4-FFF2-40B4-BE49-F238E27FC236}">
              <a16:creationId xmlns:a16="http://schemas.microsoft.com/office/drawing/2014/main" id="{5B49B8A0-5802-4FF4-B8B0-344510EB212F}"/>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a:extLst>
            <a:ext uri="{FF2B5EF4-FFF2-40B4-BE49-F238E27FC236}">
              <a16:creationId xmlns:a16="http://schemas.microsoft.com/office/drawing/2014/main" id="{3955DF28-02F9-47D7-A0F8-145000EE0E78}"/>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a:extLst>
            <a:ext uri="{FF2B5EF4-FFF2-40B4-BE49-F238E27FC236}">
              <a16:creationId xmlns:a16="http://schemas.microsoft.com/office/drawing/2014/main" id="{648169A3-E9C9-4DEA-A05D-54A5299EB61D}"/>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a:extLst>
            <a:ext uri="{FF2B5EF4-FFF2-40B4-BE49-F238E27FC236}">
              <a16:creationId xmlns:a16="http://schemas.microsoft.com/office/drawing/2014/main" id="{E81FE700-7DBC-45B0-BD63-400EDB6A6AC5}"/>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a:extLst>
            <a:ext uri="{FF2B5EF4-FFF2-40B4-BE49-F238E27FC236}">
              <a16:creationId xmlns:a16="http://schemas.microsoft.com/office/drawing/2014/main" id="{CB18C9B6-8A41-4D53-85EB-E4F510BD3EF6}"/>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a:extLst>
            <a:ext uri="{FF2B5EF4-FFF2-40B4-BE49-F238E27FC236}">
              <a16:creationId xmlns:a16="http://schemas.microsoft.com/office/drawing/2014/main" id="{B5DB690D-AA43-4D58-A65A-B87B2F8F5DA1}"/>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a:extLst>
            <a:ext uri="{FF2B5EF4-FFF2-40B4-BE49-F238E27FC236}">
              <a16:creationId xmlns:a16="http://schemas.microsoft.com/office/drawing/2014/main" id="{8B8DB9FA-CE6A-4F65-9680-97BECDC7BF83}"/>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a:extLst>
            <a:ext uri="{FF2B5EF4-FFF2-40B4-BE49-F238E27FC236}">
              <a16:creationId xmlns:a16="http://schemas.microsoft.com/office/drawing/2014/main" id="{F1917B2B-BDA8-473F-851D-7AF4E70904BB}"/>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a:extLst>
            <a:ext uri="{FF2B5EF4-FFF2-40B4-BE49-F238E27FC236}">
              <a16:creationId xmlns:a16="http://schemas.microsoft.com/office/drawing/2014/main" id="{BF994510-F809-4B4F-A744-624CE5F70233}"/>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a:extLst>
            <a:ext uri="{FF2B5EF4-FFF2-40B4-BE49-F238E27FC236}">
              <a16:creationId xmlns:a16="http://schemas.microsoft.com/office/drawing/2014/main" id="{918C5B88-B241-4439-81F3-058A95B0949B}"/>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財政健全化方針に基づ</a:t>
          </a:r>
          <a:r>
            <a:rPr kumimoji="0" lang="ja-JP" altLang="en-US" sz="1100" b="0" i="0" u="none" strike="noStrike" kern="0" cap="none" spc="0" normalizeH="0" baseline="0" noProof="0">
              <a:ln>
                <a:noFill/>
              </a:ln>
              <a:solidFill>
                <a:prstClr val="black"/>
              </a:solidFill>
              <a:effectLst/>
              <a:uLnTx/>
              <a:uFillTx/>
              <a:latin typeface="+mn-lt"/>
              <a:ea typeface="+mn-ea"/>
              <a:cs typeface="+mn-cs"/>
            </a:rPr>
            <a:t>く物品調達（消耗品・備品）の一括購入、業務委託の見直しなどによる</a:t>
          </a:r>
          <a:r>
            <a:rPr kumimoji="0" lang="ja-JP" altLang="ja-JP" sz="1100" b="0" i="0" u="none" strike="noStrike" kern="0" cap="none" spc="0" normalizeH="0" baseline="0" noProof="0">
              <a:ln>
                <a:noFill/>
              </a:ln>
              <a:solidFill>
                <a:prstClr val="black"/>
              </a:solidFill>
              <a:effectLst/>
              <a:uLnTx/>
              <a:uFillTx/>
              <a:latin typeface="+mn-lt"/>
              <a:ea typeface="+mn-ea"/>
              <a:cs typeface="+mn-cs"/>
            </a:rPr>
            <a:t>経費削減の</a:t>
          </a:r>
          <a:r>
            <a:rPr kumimoji="0" lang="ja-JP" altLang="en-US" sz="1100" b="0" i="0" u="none" strike="noStrike" kern="0" cap="none" spc="0" normalizeH="0" baseline="0" noProof="0">
              <a:ln>
                <a:noFill/>
              </a:ln>
              <a:solidFill>
                <a:prstClr val="black"/>
              </a:solidFill>
              <a:effectLst/>
              <a:uLnTx/>
              <a:uFillTx/>
              <a:latin typeface="+mn-lt"/>
              <a:ea typeface="+mn-ea"/>
              <a:cs typeface="+mn-cs"/>
            </a:rPr>
            <a:t>取組を行ってきたが、公共施設の管理運営等に係る物件費（賃金・委託料）及び防災ラジオ整備事業等による備品購入費が増加したため、前年度を１．６ポイント上回っているが、類似団体平均を１．３ポイント下回っている。</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今後</a:t>
          </a:r>
          <a:r>
            <a:rPr kumimoji="0" lang="ja-JP" altLang="en-US" sz="1100" b="0" i="0" u="none" strike="noStrike" kern="0" cap="none" spc="0" normalizeH="0" baseline="0" noProof="0">
              <a:ln>
                <a:noFill/>
              </a:ln>
              <a:solidFill>
                <a:prstClr val="black"/>
              </a:solidFill>
              <a:effectLst/>
              <a:uLnTx/>
              <a:uFillTx/>
              <a:latin typeface="+mn-lt"/>
              <a:ea typeface="+mn-ea"/>
              <a:cs typeface="+mn-cs"/>
            </a:rPr>
            <a:t>も、財政健全化方針に基づく経費</a:t>
          </a:r>
          <a:r>
            <a:rPr kumimoji="0" lang="ja-JP" altLang="ja-JP" sz="1100" b="0" i="0" u="none" strike="noStrike" kern="0" cap="none" spc="0" normalizeH="0" baseline="0" noProof="0">
              <a:ln>
                <a:noFill/>
              </a:ln>
              <a:solidFill>
                <a:prstClr val="black"/>
              </a:solidFill>
              <a:effectLst/>
              <a:uLnTx/>
              <a:uFillTx/>
              <a:latin typeface="+mn-lt"/>
              <a:ea typeface="+mn-ea"/>
              <a:cs typeface="+mn-cs"/>
            </a:rPr>
            <a:t>削減等の</a:t>
          </a:r>
          <a:r>
            <a:rPr kumimoji="0" lang="ja-JP" altLang="en-US" sz="1100" b="0" i="0" u="none" strike="noStrike" kern="0" cap="none" spc="0" normalizeH="0" baseline="0" noProof="0">
              <a:ln>
                <a:noFill/>
              </a:ln>
              <a:solidFill>
                <a:prstClr val="black"/>
              </a:solidFill>
              <a:effectLst/>
              <a:uLnTx/>
              <a:uFillTx/>
              <a:latin typeface="+mn-lt"/>
              <a:ea typeface="+mn-ea"/>
              <a:cs typeface="+mn-cs"/>
            </a:rPr>
            <a:t>取組を継続することにより、物件費の抑制</a:t>
          </a:r>
          <a:r>
            <a:rPr kumimoji="0" lang="ja-JP" altLang="ja-JP" sz="1100" b="0" i="0" u="none" strike="noStrike" kern="0" cap="none" spc="0" normalizeH="0" baseline="0" noProof="0">
              <a:ln>
                <a:noFill/>
              </a:ln>
              <a:solidFill>
                <a:prstClr val="black"/>
              </a:solidFill>
              <a:effectLst/>
              <a:uLnTx/>
              <a:uFillTx/>
              <a:latin typeface="+mn-lt"/>
              <a:ea typeface="+mn-ea"/>
              <a:cs typeface="+mn-cs"/>
            </a:rPr>
            <a:t>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C6142129-8F53-4AC9-B469-4FB4AFC3D411}"/>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a:extLst>
            <a:ext uri="{FF2B5EF4-FFF2-40B4-BE49-F238E27FC236}">
              <a16:creationId xmlns:a16="http://schemas.microsoft.com/office/drawing/2014/main" id="{7CE8B513-A2F8-4409-B57A-71E00C9F1742}"/>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BEB6EA07-A496-4662-9853-1F30E822F06A}"/>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a:extLst>
            <a:ext uri="{FF2B5EF4-FFF2-40B4-BE49-F238E27FC236}">
              <a16:creationId xmlns:a16="http://schemas.microsoft.com/office/drawing/2014/main" id="{1A2E0953-F38B-4659-9C3A-480E3B13EC14}"/>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3E8C4AAA-0587-4929-9A56-4022FE489327}"/>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a:extLst>
            <a:ext uri="{FF2B5EF4-FFF2-40B4-BE49-F238E27FC236}">
              <a16:creationId xmlns:a16="http://schemas.microsoft.com/office/drawing/2014/main" id="{C1C1C75F-CB15-41DF-B216-1A4242BB749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587CD887-2A65-4DF9-95D0-6F06B74DBCA7}"/>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a:extLst>
            <a:ext uri="{FF2B5EF4-FFF2-40B4-BE49-F238E27FC236}">
              <a16:creationId xmlns:a16="http://schemas.microsoft.com/office/drawing/2014/main" id="{751BDB32-D1A4-4F4D-B44A-C6303C0B7DDF}"/>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61A9F73F-3706-4C55-B4F1-851D7AAD2A17}"/>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a:extLst>
            <a:ext uri="{FF2B5EF4-FFF2-40B4-BE49-F238E27FC236}">
              <a16:creationId xmlns:a16="http://schemas.microsoft.com/office/drawing/2014/main" id="{1C28FF9A-34BE-401C-B654-9690B77BECAC}"/>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7DB8696B-E452-425D-A9FE-13977DF2B92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a:extLst>
            <a:ext uri="{FF2B5EF4-FFF2-40B4-BE49-F238E27FC236}">
              <a16:creationId xmlns:a16="http://schemas.microsoft.com/office/drawing/2014/main" id="{DB5D2BE9-E48E-405B-8E36-4649C704A973}"/>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95BCFCDB-B275-4FCD-9DA7-D2AAD810A0A3}"/>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a:extLst>
            <a:ext uri="{FF2B5EF4-FFF2-40B4-BE49-F238E27FC236}">
              <a16:creationId xmlns:a16="http://schemas.microsoft.com/office/drawing/2014/main" id="{8DC1BF67-4CDC-4EAA-8C1F-86A57EBED148}"/>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6BA9A1C4-5913-446A-AC6F-F9D110F8F1ED}"/>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a:extLst>
            <a:ext uri="{FF2B5EF4-FFF2-40B4-BE49-F238E27FC236}">
              <a16:creationId xmlns:a16="http://schemas.microsoft.com/office/drawing/2014/main" id="{9280845A-C03A-4B38-A44C-D5CF90F0561E}"/>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8CBE5ED2-20F4-4314-9187-188CA3FBBD1A}"/>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a:extLst>
            <a:ext uri="{FF2B5EF4-FFF2-40B4-BE49-F238E27FC236}">
              <a16:creationId xmlns:a16="http://schemas.microsoft.com/office/drawing/2014/main" id="{844E099B-F7EF-4F45-B76D-D3692EAA7C0C}"/>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22</xdr:row>
      <xdr:rowOff>50800</xdr:rowOff>
    </xdr:to>
    <xdr:cxnSp macro="">
      <xdr:nvCxnSpPr>
        <xdr:cNvPr id="124" name="直線コネクタ 123">
          <a:extLst>
            <a:ext uri="{FF2B5EF4-FFF2-40B4-BE49-F238E27FC236}">
              <a16:creationId xmlns:a16="http://schemas.microsoft.com/office/drawing/2014/main" id="{47B09669-D445-475A-814E-6E126EC4DB71}"/>
            </a:ext>
          </a:extLst>
        </xdr:cNvPr>
        <xdr:cNvCxnSpPr/>
      </xdr:nvCxnSpPr>
      <xdr:spPr>
        <a:xfrm flipV="1">
          <a:off x="16510000" y="23531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5" name="物件費最小値テキスト">
          <a:extLst>
            <a:ext uri="{FF2B5EF4-FFF2-40B4-BE49-F238E27FC236}">
              <a16:creationId xmlns:a16="http://schemas.microsoft.com/office/drawing/2014/main" id="{87FD0A8A-FCD6-4A07-8139-DC90BD900DDA}"/>
            </a:ext>
          </a:extLst>
        </xdr:cNvPr>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6" name="直線コネクタ 125">
          <a:extLst>
            <a:ext uri="{FF2B5EF4-FFF2-40B4-BE49-F238E27FC236}">
              <a16:creationId xmlns:a16="http://schemas.microsoft.com/office/drawing/2014/main" id="{99005070-F4C9-483D-8FC2-88C548E436A9}"/>
            </a:ext>
          </a:extLst>
        </xdr:cNvPr>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a:extLst>
            <a:ext uri="{FF2B5EF4-FFF2-40B4-BE49-F238E27FC236}">
              <a16:creationId xmlns:a16="http://schemas.microsoft.com/office/drawing/2014/main" id="{EEAB7102-86C7-413F-914F-6455CB4210F1}"/>
            </a:ext>
          </a:extLst>
        </xdr:cNvPr>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a:extLst>
            <a:ext uri="{FF2B5EF4-FFF2-40B4-BE49-F238E27FC236}">
              <a16:creationId xmlns:a16="http://schemas.microsoft.com/office/drawing/2014/main" id="{20CF772E-4AAF-41AC-BB5D-FDB2AE3C7434}"/>
            </a:ext>
          </a:extLst>
        </xdr:cNvPr>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31750</xdr:rowOff>
    </xdr:from>
    <xdr:to>
      <xdr:col>24</xdr:col>
      <xdr:colOff>31750</xdr:colOff>
      <xdr:row>16</xdr:row>
      <xdr:rowOff>34471</xdr:rowOff>
    </xdr:to>
    <xdr:cxnSp macro="">
      <xdr:nvCxnSpPr>
        <xdr:cNvPr id="129" name="直線コネクタ 128">
          <a:extLst>
            <a:ext uri="{FF2B5EF4-FFF2-40B4-BE49-F238E27FC236}">
              <a16:creationId xmlns:a16="http://schemas.microsoft.com/office/drawing/2014/main" id="{B1F5E6C1-1353-45A8-8DBA-577DF3C581B0}"/>
            </a:ext>
          </a:extLst>
        </xdr:cNvPr>
        <xdr:cNvCxnSpPr/>
      </xdr:nvCxnSpPr>
      <xdr:spPr>
        <a:xfrm>
          <a:off x="15671800" y="2603500"/>
          <a:ext cx="8382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97263</xdr:rowOff>
    </xdr:from>
    <xdr:ext cx="762000" cy="259045"/>
    <xdr:sp macro="" textlink="">
      <xdr:nvSpPr>
        <xdr:cNvPr id="130" name="物件費平均値テキスト">
          <a:extLst>
            <a:ext uri="{FF2B5EF4-FFF2-40B4-BE49-F238E27FC236}">
              <a16:creationId xmlns:a16="http://schemas.microsoft.com/office/drawing/2014/main" id="{956C08FB-E0C2-42DB-B4BD-B8DF6233B44E}"/>
            </a:ext>
          </a:extLst>
        </xdr:cNvPr>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a:extLst>
            <a:ext uri="{FF2B5EF4-FFF2-40B4-BE49-F238E27FC236}">
              <a16:creationId xmlns:a16="http://schemas.microsoft.com/office/drawing/2014/main" id="{AC89FADA-BD35-4BB0-9BD6-1CAB3D259A82}"/>
            </a:ext>
          </a:extLst>
        </xdr:cNvPr>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31750</xdr:rowOff>
    </xdr:from>
    <xdr:to>
      <xdr:col>22</xdr:col>
      <xdr:colOff>565150</xdr:colOff>
      <xdr:row>15</xdr:row>
      <xdr:rowOff>75293</xdr:rowOff>
    </xdr:to>
    <xdr:cxnSp macro="">
      <xdr:nvCxnSpPr>
        <xdr:cNvPr id="132" name="直線コネクタ 131">
          <a:extLst>
            <a:ext uri="{FF2B5EF4-FFF2-40B4-BE49-F238E27FC236}">
              <a16:creationId xmlns:a16="http://schemas.microsoft.com/office/drawing/2014/main" id="{3144CCE4-2750-4EB7-97A3-8F5C6453C224}"/>
            </a:ext>
          </a:extLst>
        </xdr:cNvPr>
        <xdr:cNvCxnSpPr/>
      </xdr:nvCxnSpPr>
      <xdr:spPr>
        <a:xfrm flipV="1">
          <a:off x="14782800" y="26035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3" name="フローチャート : 判断 132">
          <a:extLst>
            <a:ext uri="{FF2B5EF4-FFF2-40B4-BE49-F238E27FC236}">
              <a16:creationId xmlns:a16="http://schemas.microsoft.com/office/drawing/2014/main" id="{1763CE82-3646-472F-BBBD-E410FD363D5B}"/>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4" name="テキスト ボックス 133">
          <a:extLst>
            <a:ext uri="{FF2B5EF4-FFF2-40B4-BE49-F238E27FC236}">
              <a16:creationId xmlns:a16="http://schemas.microsoft.com/office/drawing/2014/main" id="{9C46CD0B-0788-4ED2-AC45-BF6977937283}"/>
            </a:ext>
          </a:extLst>
        </xdr:cNvPr>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137886</xdr:rowOff>
    </xdr:from>
    <xdr:to>
      <xdr:col>21</xdr:col>
      <xdr:colOff>361950</xdr:colOff>
      <xdr:row>15</xdr:row>
      <xdr:rowOff>75293</xdr:rowOff>
    </xdr:to>
    <xdr:cxnSp macro="">
      <xdr:nvCxnSpPr>
        <xdr:cNvPr id="135" name="直線コネクタ 134">
          <a:extLst>
            <a:ext uri="{FF2B5EF4-FFF2-40B4-BE49-F238E27FC236}">
              <a16:creationId xmlns:a16="http://schemas.microsoft.com/office/drawing/2014/main" id="{FF8DF3E2-32BC-43F3-81E5-F3AE275E81DA}"/>
            </a:ext>
          </a:extLst>
        </xdr:cNvPr>
        <xdr:cNvCxnSpPr/>
      </xdr:nvCxnSpPr>
      <xdr:spPr>
        <a:xfrm>
          <a:off x="13893800" y="25381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133350</xdr:rowOff>
    </xdr:from>
    <xdr:to>
      <xdr:col>21</xdr:col>
      <xdr:colOff>412750</xdr:colOff>
      <xdr:row>16</xdr:row>
      <xdr:rowOff>63500</xdr:rowOff>
    </xdr:to>
    <xdr:sp macro="" textlink="">
      <xdr:nvSpPr>
        <xdr:cNvPr id="136" name="フローチャート : 判断 135">
          <a:extLst>
            <a:ext uri="{FF2B5EF4-FFF2-40B4-BE49-F238E27FC236}">
              <a16:creationId xmlns:a16="http://schemas.microsoft.com/office/drawing/2014/main" id="{E4E19D08-693C-458D-861E-6BF89E928AB6}"/>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48277</xdr:rowOff>
    </xdr:from>
    <xdr:ext cx="762000" cy="259045"/>
    <xdr:sp macro="" textlink="">
      <xdr:nvSpPr>
        <xdr:cNvPr id="137" name="テキスト ボックス 136">
          <a:extLst>
            <a:ext uri="{FF2B5EF4-FFF2-40B4-BE49-F238E27FC236}">
              <a16:creationId xmlns:a16="http://schemas.microsoft.com/office/drawing/2014/main" id="{14A5516E-6FDC-446C-9166-6314A788D5E8}"/>
            </a:ext>
          </a:extLst>
        </xdr:cNvPr>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94343</xdr:rowOff>
    </xdr:from>
    <xdr:to>
      <xdr:col>20</xdr:col>
      <xdr:colOff>158750</xdr:colOff>
      <xdr:row>14</xdr:row>
      <xdr:rowOff>137886</xdr:rowOff>
    </xdr:to>
    <xdr:cxnSp macro="">
      <xdr:nvCxnSpPr>
        <xdr:cNvPr id="138" name="直線コネクタ 137">
          <a:extLst>
            <a:ext uri="{FF2B5EF4-FFF2-40B4-BE49-F238E27FC236}">
              <a16:creationId xmlns:a16="http://schemas.microsoft.com/office/drawing/2014/main" id="{203029F7-5A2B-48D1-8D83-7FBEC3F04B5E}"/>
            </a:ext>
          </a:extLst>
        </xdr:cNvPr>
        <xdr:cNvCxnSpPr/>
      </xdr:nvCxnSpPr>
      <xdr:spPr>
        <a:xfrm>
          <a:off x="13004800" y="24946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100693</xdr:rowOff>
    </xdr:from>
    <xdr:to>
      <xdr:col>20</xdr:col>
      <xdr:colOff>209550</xdr:colOff>
      <xdr:row>16</xdr:row>
      <xdr:rowOff>30843</xdr:rowOff>
    </xdr:to>
    <xdr:sp macro="" textlink="">
      <xdr:nvSpPr>
        <xdr:cNvPr id="139" name="フローチャート : 判断 138">
          <a:extLst>
            <a:ext uri="{FF2B5EF4-FFF2-40B4-BE49-F238E27FC236}">
              <a16:creationId xmlns:a16="http://schemas.microsoft.com/office/drawing/2014/main" id="{095E992B-AC50-4C0C-A364-7ED8FE033963}"/>
            </a:ext>
          </a:extLst>
        </xdr:cNvPr>
        <xdr:cNvSpPr/>
      </xdr:nvSpPr>
      <xdr:spPr>
        <a:xfrm>
          <a:off x="13843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15620</xdr:rowOff>
    </xdr:from>
    <xdr:ext cx="762000" cy="259045"/>
    <xdr:sp macro="" textlink="">
      <xdr:nvSpPr>
        <xdr:cNvPr id="140" name="テキスト ボックス 139">
          <a:extLst>
            <a:ext uri="{FF2B5EF4-FFF2-40B4-BE49-F238E27FC236}">
              <a16:creationId xmlns:a16="http://schemas.microsoft.com/office/drawing/2014/main" id="{9B61D84C-9DAE-484E-A5B0-6C6AC046128B}"/>
            </a:ext>
          </a:extLst>
        </xdr:cNvPr>
        <xdr:cNvSpPr txBox="1"/>
      </xdr:nvSpPr>
      <xdr:spPr>
        <a:xfrm>
          <a:off x="13512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13607</xdr:rowOff>
    </xdr:from>
    <xdr:to>
      <xdr:col>19</xdr:col>
      <xdr:colOff>6350</xdr:colOff>
      <xdr:row>15</xdr:row>
      <xdr:rowOff>115207</xdr:rowOff>
    </xdr:to>
    <xdr:sp macro="" textlink="">
      <xdr:nvSpPr>
        <xdr:cNvPr id="141" name="フローチャート : 判断 140">
          <a:extLst>
            <a:ext uri="{FF2B5EF4-FFF2-40B4-BE49-F238E27FC236}">
              <a16:creationId xmlns:a16="http://schemas.microsoft.com/office/drawing/2014/main" id="{CE951B34-1738-47CD-87AB-5F195DA89AAF}"/>
            </a:ext>
          </a:extLst>
        </xdr:cNvPr>
        <xdr:cNvSpPr/>
      </xdr:nvSpPr>
      <xdr:spPr>
        <a:xfrm>
          <a:off x="12954000" y="258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99984</xdr:rowOff>
    </xdr:from>
    <xdr:ext cx="762000" cy="259045"/>
    <xdr:sp macro="" textlink="">
      <xdr:nvSpPr>
        <xdr:cNvPr id="142" name="テキスト ボックス 141">
          <a:extLst>
            <a:ext uri="{FF2B5EF4-FFF2-40B4-BE49-F238E27FC236}">
              <a16:creationId xmlns:a16="http://schemas.microsoft.com/office/drawing/2014/main" id="{F34D1ACD-D343-46FB-AACC-323717D9F323}"/>
            </a:ext>
          </a:extLst>
        </xdr:cNvPr>
        <xdr:cNvSpPr txBox="1"/>
      </xdr:nvSpPr>
      <xdr:spPr>
        <a:xfrm>
          <a:off x="12623800" y="267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C6D07940-620E-46E2-B414-B99FFAAAB7D4}"/>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7C31F69A-0F87-406B-9321-B6E37D0D2B86}"/>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7F1C1F38-67AC-4A4C-8203-6B9C23A73788}"/>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93B7EAAD-071A-4A8E-BFBA-919549BAF2E3}"/>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2933DDC4-4F4B-4B86-87DB-B087394EB3FF}"/>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155121</xdr:rowOff>
    </xdr:from>
    <xdr:to>
      <xdr:col>24</xdr:col>
      <xdr:colOff>82550</xdr:colOff>
      <xdr:row>16</xdr:row>
      <xdr:rowOff>85271</xdr:rowOff>
    </xdr:to>
    <xdr:sp macro="" textlink="">
      <xdr:nvSpPr>
        <xdr:cNvPr id="148" name="円/楕円 147">
          <a:extLst>
            <a:ext uri="{FF2B5EF4-FFF2-40B4-BE49-F238E27FC236}">
              <a16:creationId xmlns:a16="http://schemas.microsoft.com/office/drawing/2014/main" id="{B447C339-378C-4F3B-AC2D-D0009DBCE7FF}"/>
            </a:ext>
          </a:extLst>
        </xdr:cNvPr>
        <xdr:cNvSpPr/>
      </xdr:nvSpPr>
      <xdr:spPr>
        <a:xfrm>
          <a:off x="164592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198</xdr:rowOff>
    </xdr:from>
    <xdr:ext cx="762000" cy="259045"/>
    <xdr:sp macro="" textlink="">
      <xdr:nvSpPr>
        <xdr:cNvPr id="149" name="物件費該当値テキスト">
          <a:extLst>
            <a:ext uri="{FF2B5EF4-FFF2-40B4-BE49-F238E27FC236}">
              <a16:creationId xmlns:a16="http://schemas.microsoft.com/office/drawing/2014/main" id="{0EB6BDF6-5318-4972-9852-B51A5CEAAA3D}"/>
            </a:ext>
          </a:extLst>
        </xdr:cNvPr>
        <xdr:cNvSpPr txBox="1"/>
      </xdr:nvSpPr>
      <xdr:spPr>
        <a:xfrm>
          <a:off x="165989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152400</xdr:rowOff>
    </xdr:from>
    <xdr:to>
      <xdr:col>22</xdr:col>
      <xdr:colOff>615950</xdr:colOff>
      <xdr:row>15</xdr:row>
      <xdr:rowOff>82550</xdr:rowOff>
    </xdr:to>
    <xdr:sp macro="" textlink="">
      <xdr:nvSpPr>
        <xdr:cNvPr id="150" name="円/楕円 149">
          <a:extLst>
            <a:ext uri="{FF2B5EF4-FFF2-40B4-BE49-F238E27FC236}">
              <a16:creationId xmlns:a16="http://schemas.microsoft.com/office/drawing/2014/main" id="{E79CEF30-4510-401A-9F9A-C17A5E13BD90}"/>
            </a:ext>
          </a:extLst>
        </xdr:cNvPr>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92727</xdr:rowOff>
    </xdr:from>
    <xdr:ext cx="736600" cy="259045"/>
    <xdr:sp macro="" textlink="">
      <xdr:nvSpPr>
        <xdr:cNvPr id="151" name="テキスト ボックス 150">
          <a:extLst>
            <a:ext uri="{FF2B5EF4-FFF2-40B4-BE49-F238E27FC236}">
              <a16:creationId xmlns:a16="http://schemas.microsoft.com/office/drawing/2014/main" id="{B999CD12-1D51-47B3-B550-F1DBBCCF995F}"/>
            </a:ext>
          </a:extLst>
        </xdr:cNvPr>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24493</xdr:rowOff>
    </xdr:from>
    <xdr:to>
      <xdr:col>21</xdr:col>
      <xdr:colOff>412750</xdr:colOff>
      <xdr:row>15</xdr:row>
      <xdr:rowOff>126093</xdr:rowOff>
    </xdr:to>
    <xdr:sp macro="" textlink="">
      <xdr:nvSpPr>
        <xdr:cNvPr id="152" name="円/楕円 151">
          <a:extLst>
            <a:ext uri="{FF2B5EF4-FFF2-40B4-BE49-F238E27FC236}">
              <a16:creationId xmlns:a16="http://schemas.microsoft.com/office/drawing/2014/main" id="{8BF6A835-544C-43D7-BFED-FB474C41706C}"/>
            </a:ext>
          </a:extLst>
        </xdr:cNvPr>
        <xdr:cNvSpPr/>
      </xdr:nvSpPr>
      <xdr:spPr>
        <a:xfrm>
          <a:off x="14732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136270</xdr:rowOff>
    </xdr:from>
    <xdr:ext cx="762000" cy="259045"/>
    <xdr:sp macro="" textlink="">
      <xdr:nvSpPr>
        <xdr:cNvPr id="153" name="テキスト ボックス 152">
          <a:extLst>
            <a:ext uri="{FF2B5EF4-FFF2-40B4-BE49-F238E27FC236}">
              <a16:creationId xmlns:a16="http://schemas.microsoft.com/office/drawing/2014/main" id="{9F396230-3FEF-4E77-9562-C173338E4720}"/>
            </a:ext>
          </a:extLst>
        </xdr:cNvPr>
        <xdr:cNvSpPr txBox="1"/>
      </xdr:nvSpPr>
      <xdr:spPr>
        <a:xfrm>
          <a:off x="14401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87086</xdr:rowOff>
    </xdr:from>
    <xdr:to>
      <xdr:col>20</xdr:col>
      <xdr:colOff>209550</xdr:colOff>
      <xdr:row>15</xdr:row>
      <xdr:rowOff>17236</xdr:rowOff>
    </xdr:to>
    <xdr:sp macro="" textlink="">
      <xdr:nvSpPr>
        <xdr:cNvPr id="154" name="円/楕円 153">
          <a:extLst>
            <a:ext uri="{FF2B5EF4-FFF2-40B4-BE49-F238E27FC236}">
              <a16:creationId xmlns:a16="http://schemas.microsoft.com/office/drawing/2014/main" id="{AAFB9CB4-898C-4752-B06F-0C7ED6705F46}"/>
            </a:ext>
          </a:extLst>
        </xdr:cNvPr>
        <xdr:cNvSpPr/>
      </xdr:nvSpPr>
      <xdr:spPr>
        <a:xfrm>
          <a:off x="13843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27413</xdr:rowOff>
    </xdr:from>
    <xdr:ext cx="762000" cy="259045"/>
    <xdr:sp macro="" textlink="">
      <xdr:nvSpPr>
        <xdr:cNvPr id="155" name="テキスト ボックス 154">
          <a:extLst>
            <a:ext uri="{FF2B5EF4-FFF2-40B4-BE49-F238E27FC236}">
              <a16:creationId xmlns:a16="http://schemas.microsoft.com/office/drawing/2014/main" id="{E34DAB48-7552-40BC-85A4-8A21CC6DD8A5}"/>
            </a:ext>
          </a:extLst>
        </xdr:cNvPr>
        <xdr:cNvSpPr txBox="1"/>
      </xdr:nvSpPr>
      <xdr:spPr>
        <a:xfrm>
          <a:off x="13512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43543</xdr:rowOff>
    </xdr:from>
    <xdr:to>
      <xdr:col>19</xdr:col>
      <xdr:colOff>6350</xdr:colOff>
      <xdr:row>14</xdr:row>
      <xdr:rowOff>145143</xdr:rowOff>
    </xdr:to>
    <xdr:sp macro="" textlink="">
      <xdr:nvSpPr>
        <xdr:cNvPr id="156" name="円/楕円 155">
          <a:extLst>
            <a:ext uri="{FF2B5EF4-FFF2-40B4-BE49-F238E27FC236}">
              <a16:creationId xmlns:a16="http://schemas.microsoft.com/office/drawing/2014/main" id="{054CD7CC-897E-4C59-B781-3F9DD8EFBB0B}"/>
            </a:ext>
          </a:extLst>
        </xdr:cNvPr>
        <xdr:cNvSpPr/>
      </xdr:nvSpPr>
      <xdr:spPr>
        <a:xfrm>
          <a:off x="12954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155320</xdr:rowOff>
    </xdr:from>
    <xdr:ext cx="762000" cy="259045"/>
    <xdr:sp macro="" textlink="">
      <xdr:nvSpPr>
        <xdr:cNvPr id="157" name="テキスト ボックス 156">
          <a:extLst>
            <a:ext uri="{FF2B5EF4-FFF2-40B4-BE49-F238E27FC236}">
              <a16:creationId xmlns:a16="http://schemas.microsoft.com/office/drawing/2014/main" id="{5948FABC-C9E8-4A50-8B57-CC4832DCBCF4}"/>
            </a:ext>
          </a:extLst>
        </xdr:cNvPr>
        <xdr:cNvSpPr txBox="1"/>
      </xdr:nvSpPr>
      <xdr:spPr>
        <a:xfrm>
          <a:off x="12623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a:extLst>
            <a:ext uri="{FF2B5EF4-FFF2-40B4-BE49-F238E27FC236}">
              <a16:creationId xmlns:a16="http://schemas.microsoft.com/office/drawing/2014/main" id="{3C19EAC7-0F84-48C8-BCD5-8E3E28B77AF6}"/>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a:extLst>
            <a:ext uri="{FF2B5EF4-FFF2-40B4-BE49-F238E27FC236}">
              <a16:creationId xmlns:a16="http://schemas.microsoft.com/office/drawing/2014/main" id="{97D8A2B2-53E3-4B73-A156-5A6CF7BC61DE}"/>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a:extLst>
            <a:ext uri="{FF2B5EF4-FFF2-40B4-BE49-F238E27FC236}">
              <a16:creationId xmlns:a16="http://schemas.microsoft.com/office/drawing/2014/main" id="{52F86E8B-0A7F-4DB7-B770-9E96ED1355CC}"/>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a:extLst>
            <a:ext uri="{FF2B5EF4-FFF2-40B4-BE49-F238E27FC236}">
              <a16:creationId xmlns:a16="http://schemas.microsoft.com/office/drawing/2014/main" id="{76336AA9-9950-439B-B93F-C45237079858}"/>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a:extLst>
            <a:ext uri="{FF2B5EF4-FFF2-40B4-BE49-F238E27FC236}">
              <a16:creationId xmlns:a16="http://schemas.microsoft.com/office/drawing/2014/main" id="{F6C2BBD1-0538-4B45-8A3E-1F0A71D05252}"/>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a:extLst>
            <a:ext uri="{FF2B5EF4-FFF2-40B4-BE49-F238E27FC236}">
              <a16:creationId xmlns:a16="http://schemas.microsoft.com/office/drawing/2014/main" id="{C6BE7C9B-D569-4781-99F8-DF38DF1294E1}"/>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a:extLst>
            <a:ext uri="{FF2B5EF4-FFF2-40B4-BE49-F238E27FC236}">
              <a16:creationId xmlns:a16="http://schemas.microsoft.com/office/drawing/2014/main" id="{B08C29A8-DFB1-4392-9E05-E8B792E5B2AB}"/>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a:extLst>
            <a:ext uri="{FF2B5EF4-FFF2-40B4-BE49-F238E27FC236}">
              <a16:creationId xmlns:a16="http://schemas.microsoft.com/office/drawing/2014/main" id="{A6BB9051-27A6-4843-A49F-E7D432FF7D4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a:extLst>
            <a:ext uri="{FF2B5EF4-FFF2-40B4-BE49-F238E27FC236}">
              <a16:creationId xmlns:a16="http://schemas.microsoft.com/office/drawing/2014/main" id="{59F40C8B-20DD-472C-BCEC-8CBC4A52E236}"/>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a:extLst>
            <a:ext uri="{FF2B5EF4-FFF2-40B4-BE49-F238E27FC236}">
              <a16:creationId xmlns:a16="http://schemas.microsoft.com/office/drawing/2014/main" id="{C1A5B2F6-D8FA-4DF3-92EF-5BBA52CC1805}"/>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a:extLst>
            <a:ext uri="{FF2B5EF4-FFF2-40B4-BE49-F238E27FC236}">
              <a16:creationId xmlns:a16="http://schemas.microsoft.com/office/drawing/2014/main" id="{68474240-F875-41BC-89BC-C12FC7E0C894}"/>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障害者総合支援給付事業は、給付対象者や給付件数の増により増加傾向</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に</a:t>
          </a:r>
          <a:r>
            <a:rPr kumimoji="0" lang="ja-JP" altLang="en-US" sz="1100" b="0" i="0" u="none" strike="noStrike" kern="0" cap="none" spc="0" normalizeH="0" baseline="0" noProof="0">
              <a:ln>
                <a:noFill/>
              </a:ln>
              <a:solidFill>
                <a:prstClr val="black"/>
              </a:solidFill>
              <a:effectLst/>
              <a:uLnTx/>
              <a:uFillTx/>
              <a:latin typeface="+mn-lt"/>
              <a:ea typeface="+mn-ea"/>
              <a:cs typeface="+mn-cs"/>
            </a:rPr>
            <a:t>あるものの、給付対象者が減少している児童手当費及び福祉医療助成費は減少傾向であり、前年度を０．４ポインﾄ下回り、前年度に引き続き</a:t>
          </a:r>
          <a:r>
            <a:rPr kumimoji="0" lang="ja-JP" altLang="ja-JP" sz="1100" b="0" i="0" u="none" strike="noStrike" kern="0" cap="none" spc="0" normalizeH="0" baseline="0" noProof="0">
              <a:ln>
                <a:noFill/>
              </a:ln>
              <a:solidFill>
                <a:prstClr val="black"/>
              </a:solidFill>
              <a:effectLst/>
              <a:uLnTx/>
              <a:uFillTx/>
              <a:latin typeface="+mn-lt"/>
              <a:ea typeface="+mn-ea"/>
              <a:cs typeface="+mn-cs"/>
            </a:rPr>
            <a:t>類似団体平均</a:t>
          </a:r>
          <a:r>
            <a:rPr kumimoji="0" lang="ja-JP" altLang="en-US" sz="1100" b="0" i="0" u="none" strike="noStrike" kern="0" cap="none" spc="0" normalizeH="0" baseline="0" noProof="0">
              <a:ln>
                <a:noFill/>
              </a:ln>
              <a:solidFill>
                <a:prstClr val="black"/>
              </a:solidFill>
              <a:effectLst/>
              <a:uLnTx/>
              <a:uFillTx/>
              <a:latin typeface="+mn-lt"/>
              <a:ea typeface="+mn-ea"/>
              <a:cs typeface="+mn-cs"/>
            </a:rPr>
            <a:t>を</a:t>
          </a:r>
          <a:r>
            <a:rPr kumimoji="0" lang="ja-JP" altLang="ja-JP" sz="1100" b="0" i="0" u="none" strike="noStrike" kern="0" cap="none" spc="0" normalizeH="0" baseline="0" noProof="0">
              <a:ln>
                <a:noFill/>
              </a:ln>
              <a:solidFill>
                <a:prstClr val="black"/>
              </a:solidFill>
              <a:effectLst/>
              <a:uLnTx/>
              <a:uFillTx/>
              <a:latin typeface="+mn-lt"/>
              <a:ea typeface="+mn-ea"/>
              <a:cs typeface="+mn-cs"/>
            </a:rPr>
            <a:t>下回って</a:t>
          </a:r>
          <a:r>
            <a:rPr kumimoji="0" lang="ja-JP" altLang="en-US" sz="1100" b="0" i="0" u="none" strike="noStrike" kern="0" cap="none" spc="0" normalizeH="0" baseline="0" noProof="0">
              <a:ln>
                <a:noFill/>
              </a:ln>
              <a:solidFill>
                <a:prstClr val="black"/>
              </a:solidFill>
              <a:effectLst/>
              <a:uLnTx/>
              <a:uFillTx/>
              <a:latin typeface="+mn-lt"/>
              <a:ea typeface="+mn-ea"/>
              <a:cs typeface="+mn-cs"/>
            </a:rPr>
            <a:t>いる。</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今後も必要な支援を確保しつつ、事業の見直しを図るなどして効率的な</a:t>
          </a:r>
          <a:r>
            <a:rPr kumimoji="0" lang="ja-JP" altLang="en-US" sz="1100" b="0" i="0" u="none" strike="noStrike" kern="0" cap="none" spc="0" normalizeH="0" baseline="0" noProof="0">
              <a:ln>
                <a:noFill/>
              </a:ln>
              <a:solidFill>
                <a:prstClr val="black"/>
              </a:solidFill>
              <a:effectLst/>
              <a:uLnTx/>
              <a:uFillTx/>
              <a:latin typeface="+mn-lt"/>
              <a:ea typeface="+mn-ea"/>
              <a:cs typeface="+mn-cs"/>
            </a:rPr>
            <a:t>財政運営に努める。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2E2A6ECC-1FDE-472C-B6BB-F9E1D2E4F215}"/>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a:extLst>
            <a:ext uri="{FF2B5EF4-FFF2-40B4-BE49-F238E27FC236}">
              <a16:creationId xmlns:a16="http://schemas.microsoft.com/office/drawing/2014/main" id="{25995B4C-B5B8-4A85-A4F8-EF711F3CB3E4}"/>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98FFE17B-C06C-4E0B-81E9-3BBC244145C1}"/>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a:extLst>
            <a:ext uri="{FF2B5EF4-FFF2-40B4-BE49-F238E27FC236}">
              <a16:creationId xmlns:a16="http://schemas.microsoft.com/office/drawing/2014/main" id="{111E2709-59D9-48C6-A9ED-511AA207E14E}"/>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CE7E71AD-69A9-485B-BB8D-948CC1D9DE12}"/>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a:extLst>
            <a:ext uri="{FF2B5EF4-FFF2-40B4-BE49-F238E27FC236}">
              <a16:creationId xmlns:a16="http://schemas.microsoft.com/office/drawing/2014/main" id="{DBB504D5-67BC-4452-BA53-611DE3588E91}"/>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154DE217-27E0-402A-8C10-3FE174527636}"/>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a:extLst>
            <a:ext uri="{FF2B5EF4-FFF2-40B4-BE49-F238E27FC236}">
              <a16:creationId xmlns:a16="http://schemas.microsoft.com/office/drawing/2014/main" id="{5915BF89-6BF4-4B5C-9A0F-BA3607C5F17F}"/>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DC672697-D070-46A5-86EA-5C473F5A8D78}"/>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a:extLst>
            <a:ext uri="{FF2B5EF4-FFF2-40B4-BE49-F238E27FC236}">
              <a16:creationId xmlns:a16="http://schemas.microsoft.com/office/drawing/2014/main" id="{DF12DB5E-A788-4AA2-B383-082C0802578F}"/>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1A594DC9-BE82-4F09-B287-B75E07AB9102}"/>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a:extLst>
            <a:ext uri="{FF2B5EF4-FFF2-40B4-BE49-F238E27FC236}">
              <a16:creationId xmlns:a16="http://schemas.microsoft.com/office/drawing/2014/main" id="{5505595E-6CF9-4F9F-A09A-BC48247A7522}"/>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789F08E7-4E65-4DDE-BBCE-26D3A16B5189}"/>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a:extLst>
            <a:ext uri="{FF2B5EF4-FFF2-40B4-BE49-F238E27FC236}">
              <a16:creationId xmlns:a16="http://schemas.microsoft.com/office/drawing/2014/main" id="{3368AEC3-86A6-47B2-9695-0E74E0E14F67}"/>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EEE9C536-0647-4A0B-9F27-DEC66E0816C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a:extLst>
            <a:ext uri="{FF2B5EF4-FFF2-40B4-BE49-F238E27FC236}">
              <a16:creationId xmlns:a16="http://schemas.microsoft.com/office/drawing/2014/main" id="{BA4BE746-07B2-4A82-B390-8B6D6E53D538}"/>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CDF0AC6C-C550-45B8-AD69-6A2892C5295A}"/>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a:extLst>
            <a:ext uri="{FF2B5EF4-FFF2-40B4-BE49-F238E27FC236}">
              <a16:creationId xmlns:a16="http://schemas.microsoft.com/office/drawing/2014/main" id="{688662B7-8D5E-49ED-8F7C-B128396A185A}"/>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143328</xdr:rowOff>
    </xdr:to>
    <xdr:cxnSp macro="">
      <xdr:nvCxnSpPr>
        <xdr:cNvPr id="187" name="直線コネクタ 186">
          <a:extLst>
            <a:ext uri="{FF2B5EF4-FFF2-40B4-BE49-F238E27FC236}">
              <a16:creationId xmlns:a16="http://schemas.microsoft.com/office/drawing/2014/main" id="{3066C07B-391F-4829-B48F-C4721F1354E4}"/>
            </a:ext>
          </a:extLst>
        </xdr:cNvPr>
        <xdr:cNvCxnSpPr/>
      </xdr:nvCxnSpPr>
      <xdr:spPr>
        <a:xfrm flipV="1">
          <a:off x="4826000" y="90097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115405</xdr:rowOff>
    </xdr:from>
    <xdr:ext cx="762000" cy="259045"/>
    <xdr:sp macro="" textlink="">
      <xdr:nvSpPr>
        <xdr:cNvPr id="188" name="扶助費最小値テキスト">
          <a:extLst>
            <a:ext uri="{FF2B5EF4-FFF2-40B4-BE49-F238E27FC236}">
              <a16:creationId xmlns:a16="http://schemas.microsoft.com/office/drawing/2014/main" id="{4DB0609C-E8E8-4D4B-BBF5-F6F30F0C2027}"/>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a:t>
          </a:r>
          <a:endParaRPr kumimoji="1" lang="ja-JP" altLang="en-US" sz="1000" b="1">
            <a:latin typeface="ＭＳ Ｐゴシック"/>
          </a:endParaRPr>
        </a:p>
      </xdr:txBody>
    </xdr:sp>
    <xdr:clientData/>
  </xdr:oneCellAnchor>
  <xdr:twoCellAnchor>
    <xdr:from>
      <xdr:col>6</xdr:col>
      <xdr:colOff>612775</xdr:colOff>
      <xdr:row>60</xdr:row>
      <xdr:rowOff>143328</xdr:rowOff>
    </xdr:from>
    <xdr:to>
      <xdr:col>7</xdr:col>
      <xdr:colOff>104775</xdr:colOff>
      <xdr:row>60</xdr:row>
      <xdr:rowOff>143328</xdr:rowOff>
    </xdr:to>
    <xdr:cxnSp macro="">
      <xdr:nvCxnSpPr>
        <xdr:cNvPr id="189" name="直線コネクタ 188">
          <a:extLst>
            <a:ext uri="{FF2B5EF4-FFF2-40B4-BE49-F238E27FC236}">
              <a16:creationId xmlns:a16="http://schemas.microsoft.com/office/drawing/2014/main" id="{9588B711-6757-492E-882B-96578CF2D093}"/>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90" name="扶助費最大値テキスト">
          <a:extLst>
            <a:ext uri="{FF2B5EF4-FFF2-40B4-BE49-F238E27FC236}">
              <a16:creationId xmlns:a16="http://schemas.microsoft.com/office/drawing/2014/main" id="{D25468C0-17D6-45CE-A3BB-949747270DBB}"/>
            </a:ext>
          </a:extLst>
        </xdr:cNvPr>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91" name="直線コネクタ 190">
          <a:extLst>
            <a:ext uri="{FF2B5EF4-FFF2-40B4-BE49-F238E27FC236}">
              <a16:creationId xmlns:a16="http://schemas.microsoft.com/office/drawing/2014/main" id="{F52D9708-19F0-4CBC-9C8F-CB3F0CA33157}"/>
            </a:ext>
          </a:extLst>
        </xdr:cNvPr>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45357</xdr:rowOff>
    </xdr:from>
    <xdr:to>
      <xdr:col>7</xdr:col>
      <xdr:colOff>15875</xdr:colOff>
      <xdr:row>54</xdr:row>
      <xdr:rowOff>110672</xdr:rowOff>
    </xdr:to>
    <xdr:cxnSp macro="">
      <xdr:nvCxnSpPr>
        <xdr:cNvPr id="192" name="直線コネクタ 191">
          <a:extLst>
            <a:ext uri="{FF2B5EF4-FFF2-40B4-BE49-F238E27FC236}">
              <a16:creationId xmlns:a16="http://schemas.microsoft.com/office/drawing/2014/main" id="{5E63179C-CEBC-41FA-B0E9-86C42A27D913}"/>
            </a:ext>
          </a:extLst>
        </xdr:cNvPr>
        <xdr:cNvCxnSpPr/>
      </xdr:nvCxnSpPr>
      <xdr:spPr>
        <a:xfrm flipV="1">
          <a:off x="3987800" y="93036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3" name="扶助費平均値テキスト">
          <a:extLst>
            <a:ext uri="{FF2B5EF4-FFF2-40B4-BE49-F238E27FC236}">
              <a16:creationId xmlns:a16="http://schemas.microsoft.com/office/drawing/2014/main" id="{3449081E-EB98-47D8-A7A7-FD8518660F64}"/>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4" name="フローチャート : 判断 193">
          <a:extLst>
            <a:ext uri="{FF2B5EF4-FFF2-40B4-BE49-F238E27FC236}">
              <a16:creationId xmlns:a16="http://schemas.microsoft.com/office/drawing/2014/main" id="{FF1129C5-CA28-4C7A-88DA-E47AE03FEC63}"/>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110672</xdr:rowOff>
    </xdr:from>
    <xdr:to>
      <xdr:col>5</xdr:col>
      <xdr:colOff>549275</xdr:colOff>
      <xdr:row>54</xdr:row>
      <xdr:rowOff>110672</xdr:rowOff>
    </xdr:to>
    <xdr:cxnSp macro="">
      <xdr:nvCxnSpPr>
        <xdr:cNvPr id="195" name="直線コネクタ 194">
          <a:extLst>
            <a:ext uri="{FF2B5EF4-FFF2-40B4-BE49-F238E27FC236}">
              <a16:creationId xmlns:a16="http://schemas.microsoft.com/office/drawing/2014/main" id="{242B6DE1-D941-4E2F-8A46-0D5CE00C5F10}"/>
            </a:ext>
          </a:extLst>
        </xdr:cNvPr>
        <xdr:cNvCxnSpPr/>
      </xdr:nvCxnSpPr>
      <xdr:spPr>
        <a:xfrm>
          <a:off x="3098800" y="9368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6" name="フローチャート : 判断 195">
          <a:extLst>
            <a:ext uri="{FF2B5EF4-FFF2-40B4-BE49-F238E27FC236}">
              <a16:creationId xmlns:a16="http://schemas.microsoft.com/office/drawing/2014/main" id="{E26F75DE-37A0-44E0-B166-50A38ED490C8}"/>
            </a:ext>
          </a:extLst>
        </xdr:cNvPr>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197" name="テキスト ボックス 196">
          <a:extLst>
            <a:ext uri="{FF2B5EF4-FFF2-40B4-BE49-F238E27FC236}">
              <a16:creationId xmlns:a16="http://schemas.microsoft.com/office/drawing/2014/main" id="{40AD1EDC-9270-4FBF-9EEE-7090B0B487E0}"/>
            </a:ext>
          </a:extLst>
        </xdr:cNvPr>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61685</xdr:rowOff>
    </xdr:from>
    <xdr:to>
      <xdr:col>4</xdr:col>
      <xdr:colOff>346075</xdr:colOff>
      <xdr:row>54</xdr:row>
      <xdr:rowOff>110672</xdr:rowOff>
    </xdr:to>
    <xdr:cxnSp macro="">
      <xdr:nvCxnSpPr>
        <xdr:cNvPr id="198" name="直線コネクタ 197">
          <a:extLst>
            <a:ext uri="{FF2B5EF4-FFF2-40B4-BE49-F238E27FC236}">
              <a16:creationId xmlns:a16="http://schemas.microsoft.com/office/drawing/2014/main" id="{4BE8CD82-EC59-44CE-B5CB-34830BC8E483}"/>
            </a:ext>
          </a:extLst>
        </xdr:cNvPr>
        <xdr:cNvCxnSpPr/>
      </xdr:nvCxnSpPr>
      <xdr:spPr>
        <a:xfrm>
          <a:off x="2209800" y="93199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9" name="フローチャート : 判断 198">
          <a:extLst>
            <a:ext uri="{FF2B5EF4-FFF2-40B4-BE49-F238E27FC236}">
              <a16:creationId xmlns:a16="http://schemas.microsoft.com/office/drawing/2014/main" id="{D4CBB4CC-39F8-4A38-92C6-0CBE5EB72B72}"/>
            </a:ext>
          </a:extLst>
        </xdr:cNvPr>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170742</xdr:rowOff>
    </xdr:from>
    <xdr:ext cx="762000" cy="259045"/>
    <xdr:sp macro="" textlink="">
      <xdr:nvSpPr>
        <xdr:cNvPr id="200" name="テキスト ボックス 199">
          <a:extLst>
            <a:ext uri="{FF2B5EF4-FFF2-40B4-BE49-F238E27FC236}">
              <a16:creationId xmlns:a16="http://schemas.microsoft.com/office/drawing/2014/main" id="{ABBAF9B0-4A2E-4B86-AEFD-4332867E010B}"/>
            </a:ext>
          </a:extLst>
        </xdr:cNvPr>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135165</xdr:rowOff>
    </xdr:from>
    <xdr:to>
      <xdr:col>3</xdr:col>
      <xdr:colOff>142875</xdr:colOff>
      <xdr:row>54</xdr:row>
      <xdr:rowOff>61685</xdr:rowOff>
    </xdr:to>
    <xdr:cxnSp macro="">
      <xdr:nvCxnSpPr>
        <xdr:cNvPr id="201" name="直線コネクタ 200">
          <a:extLst>
            <a:ext uri="{FF2B5EF4-FFF2-40B4-BE49-F238E27FC236}">
              <a16:creationId xmlns:a16="http://schemas.microsoft.com/office/drawing/2014/main" id="{D42D2C75-00C4-45FC-A43D-54CF8F0B347A}"/>
            </a:ext>
          </a:extLst>
        </xdr:cNvPr>
        <xdr:cNvCxnSpPr/>
      </xdr:nvCxnSpPr>
      <xdr:spPr>
        <a:xfrm>
          <a:off x="1320800" y="92220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35378</xdr:rowOff>
    </xdr:from>
    <xdr:to>
      <xdr:col>3</xdr:col>
      <xdr:colOff>193675</xdr:colOff>
      <xdr:row>55</xdr:row>
      <xdr:rowOff>136978</xdr:rowOff>
    </xdr:to>
    <xdr:sp macro="" textlink="">
      <xdr:nvSpPr>
        <xdr:cNvPr id="202" name="フローチャート : 判断 201">
          <a:extLst>
            <a:ext uri="{FF2B5EF4-FFF2-40B4-BE49-F238E27FC236}">
              <a16:creationId xmlns:a16="http://schemas.microsoft.com/office/drawing/2014/main" id="{095A09E5-FFA4-4771-9049-214DC849FD0E}"/>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121755</xdr:rowOff>
    </xdr:from>
    <xdr:ext cx="762000" cy="259045"/>
    <xdr:sp macro="" textlink="">
      <xdr:nvSpPr>
        <xdr:cNvPr id="203" name="テキスト ボックス 202">
          <a:extLst>
            <a:ext uri="{FF2B5EF4-FFF2-40B4-BE49-F238E27FC236}">
              <a16:creationId xmlns:a16="http://schemas.microsoft.com/office/drawing/2014/main" id="{8939B997-F9AE-4536-927F-B878E313958D}"/>
            </a:ext>
          </a:extLst>
        </xdr:cNvPr>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04" name="フローチャート : 判断 203">
          <a:extLst>
            <a:ext uri="{FF2B5EF4-FFF2-40B4-BE49-F238E27FC236}">
              <a16:creationId xmlns:a16="http://schemas.microsoft.com/office/drawing/2014/main" id="{4D9289C4-ECA6-428D-953A-894112F4BF3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105427</xdr:rowOff>
    </xdr:from>
    <xdr:ext cx="762000" cy="259045"/>
    <xdr:sp macro="" textlink="">
      <xdr:nvSpPr>
        <xdr:cNvPr id="205" name="テキスト ボックス 204">
          <a:extLst>
            <a:ext uri="{FF2B5EF4-FFF2-40B4-BE49-F238E27FC236}">
              <a16:creationId xmlns:a16="http://schemas.microsoft.com/office/drawing/2014/main" id="{21CF914C-7C01-4F13-BAB2-1FDE8507FB63}"/>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815F3D5A-C6DC-4A6E-AC03-F6828256AA26}"/>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6B80F028-D05E-4988-82C6-893B5EA22879}"/>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89E3A261-817D-48BA-B081-96D163538C27}"/>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23B164C6-EDCB-4189-A5B1-31185A834F35}"/>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EDC9027C-5F66-439D-85E5-7C33432FFBB3}"/>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166007</xdr:rowOff>
    </xdr:from>
    <xdr:to>
      <xdr:col>7</xdr:col>
      <xdr:colOff>66675</xdr:colOff>
      <xdr:row>54</xdr:row>
      <xdr:rowOff>96157</xdr:rowOff>
    </xdr:to>
    <xdr:sp macro="" textlink="">
      <xdr:nvSpPr>
        <xdr:cNvPr id="211" name="円/楕円 210">
          <a:extLst>
            <a:ext uri="{FF2B5EF4-FFF2-40B4-BE49-F238E27FC236}">
              <a16:creationId xmlns:a16="http://schemas.microsoft.com/office/drawing/2014/main" id="{F59AE8B1-348D-44DC-B75B-7C9F92AB0F07}"/>
            </a:ext>
          </a:extLst>
        </xdr:cNvPr>
        <xdr:cNvSpPr/>
      </xdr:nvSpPr>
      <xdr:spPr>
        <a:xfrm>
          <a:off x="47752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11084</xdr:rowOff>
    </xdr:from>
    <xdr:ext cx="762000" cy="259045"/>
    <xdr:sp macro="" textlink="">
      <xdr:nvSpPr>
        <xdr:cNvPr id="212" name="扶助費該当値テキスト">
          <a:extLst>
            <a:ext uri="{FF2B5EF4-FFF2-40B4-BE49-F238E27FC236}">
              <a16:creationId xmlns:a16="http://schemas.microsoft.com/office/drawing/2014/main" id="{B87FDF32-E388-491D-B44D-3DCE70B47C40}"/>
            </a:ext>
          </a:extLst>
        </xdr:cNvPr>
        <xdr:cNvSpPr txBox="1"/>
      </xdr:nvSpPr>
      <xdr:spPr>
        <a:xfrm>
          <a:off x="4914900" y="909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59872</xdr:rowOff>
    </xdr:from>
    <xdr:to>
      <xdr:col>5</xdr:col>
      <xdr:colOff>600075</xdr:colOff>
      <xdr:row>54</xdr:row>
      <xdr:rowOff>161472</xdr:rowOff>
    </xdr:to>
    <xdr:sp macro="" textlink="">
      <xdr:nvSpPr>
        <xdr:cNvPr id="213" name="円/楕円 212">
          <a:extLst>
            <a:ext uri="{FF2B5EF4-FFF2-40B4-BE49-F238E27FC236}">
              <a16:creationId xmlns:a16="http://schemas.microsoft.com/office/drawing/2014/main" id="{ED965FF9-F606-4FAA-9806-A5E951569E43}"/>
            </a:ext>
          </a:extLst>
        </xdr:cNvPr>
        <xdr:cNvSpPr/>
      </xdr:nvSpPr>
      <xdr:spPr>
        <a:xfrm>
          <a:off x="3937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199</xdr:rowOff>
    </xdr:from>
    <xdr:ext cx="736600" cy="259045"/>
    <xdr:sp macro="" textlink="">
      <xdr:nvSpPr>
        <xdr:cNvPr id="214" name="テキスト ボックス 213">
          <a:extLst>
            <a:ext uri="{FF2B5EF4-FFF2-40B4-BE49-F238E27FC236}">
              <a16:creationId xmlns:a16="http://schemas.microsoft.com/office/drawing/2014/main" id="{5E489BD5-A9ED-4195-90DB-EA96B858DD66}"/>
            </a:ext>
          </a:extLst>
        </xdr:cNvPr>
        <xdr:cNvSpPr txBox="1"/>
      </xdr:nvSpPr>
      <xdr:spPr>
        <a:xfrm>
          <a:off x="3606800" y="908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59872</xdr:rowOff>
    </xdr:from>
    <xdr:to>
      <xdr:col>4</xdr:col>
      <xdr:colOff>396875</xdr:colOff>
      <xdr:row>54</xdr:row>
      <xdr:rowOff>161472</xdr:rowOff>
    </xdr:to>
    <xdr:sp macro="" textlink="">
      <xdr:nvSpPr>
        <xdr:cNvPr id="215" name="円/楕円 214">
          <a:extLst>
            <a:ext uri="{FF2B5EF4-FFF2-40B4-BE49-F238E27FC236}">
              <a16:creationId xmlns:a16="http://schemas.microsoft.com/office/drawing/2014/main" id="{EEA448E5-6B57-4DF5-B0FC-13BBC14BE50A}"/>
            </a:ext>
          </a:extLst>
        </xdr:cNvPr>
        <xdr:cNvSpPr/>
      </xdr:nvSpPr>
      <xdr:spPr>
        <a:xfrm>
          <a:off x="3048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199</xdr:rowOff>
    </xdr:from>
    <xdr:ext cx="762000" cy="259045"/>
    <xdr:sp macro="" textlink="">
      <xdr:nvSpPr>
        <xdr:cNvPr id="216" name="テキスト ボックス 215">
          <a:extLst>
            <a:ext uri="{FF2B5EF4-FFF2-40B4-BE49-F238E27FC236}">
              <a16:creationId xmlns:a16="http://schemas.microsoft.com/office/drawing/2014/main" id="{77FCE82D-AD9D-4CBE-937F-9F7BEBB9DCCA}"/>
            </a:ext>
          </a:extLst>
        </xdr:cNvPr>
        <xdr:cNvSpPr txBox="1"/>
      </xdr:nvSpPr>
      <xdr:spPr>
        <a:xfrm>
          <a:off x="2717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xdr:rowOff>
    </xdr:from>
    <xdr:to>
      <xdr:col>3</xdr:col>
      <xdr:colOff>193675</xdr:colOff>
      <xdr:row>54</xdr:row>
      <xdr:rowOff>112485</xdr:rowOff>
    </xdr:to>
    <xdr:sp macro="" textlink="">
      <xdr:nvSpPr>
        <xdr:cNvPr id="217" name="円/楕円 216">
          <a:extLst>
            <a:ext uri="{FF2B5EF4-FFF2-40B4-BE49-F238E27FC236}">
              <a16:creationId xmlns:a16="http://schemas.microsoft.com/office/drawing/2014/main" id="{5690E578-2725-4B5D-A63C-2FD51EE58F12}"/>
            </a:ext>
          </a:extLst>
        </xdr:cNvPr>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122662</xdr:rowOff>
    </xdr:from>
    <xdr:ext cx="762000" cy="259045"/>
    <xdr:sp macro="" textlink="">
      <xdr:nvSpPr>
        <xdr:cNvPr id="218" name="テキスト ボックス 217">
          <a:extLst>
            <a:ext uri="{FF2B5EF4-FFF2-40B4-BE49-F238E27FC236}">
              <a16:creationId xmlns:a16="http://schemas.microsoft.com/office/drawing/2014/main" id="{2D28FFB1-6671-4736-886C-972D4E753E1F}"/>
            </a:ext>
          </a:extLst>
        </xdr:cNvPr>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84365</xdr:rowOff>
    </xdr:from>
    <xdr:to>
      <xdr:col>1</xdr:col>
      <xdr:colOff>676275</xdr:colOff>
      <xdr:row>54</xdr:row>
      <xdr:rowOff>14515</xdr:rowOff>
    </xdr:to>
    <xdr:sp macro="" textlink="">
      <xdr:nvSpPr>
        <xdr:cNvPr id="219" name="円/楕円 218">
          <a:extLst>
            <a:ext uri="{FF2B5EF4-FFF2-40B4-BE49-F238E27FC236}">
              <a16:creationId xmlns:a16="http://schemas.microsoft.com/office/drawing/2014/main" id="{78E6C342-74E8-45FF-8AE2-E0C953031F86}"/>
            </a:ext>
          </a:extLst>
        </xdr:cNvPr>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24692</xdr:rowOff>
    </xdr:from>
    <xdr:ext cx="762000" cy="259045"/>
    <xdr:sp macro="" textlink="">
      <xdr:nvSpPr>
        <xdr:cNvPr id="220" name="テキスト ボックス 219">
          <a:extLst>
            <a:ext uri="{FF2B5EF4-FFF2-40B4-BE49-F238E27FC236}">
              <a16:creationId xmlns:a16="http://schemas.microsoft.com/office/drawing/2014/main" id="{5F818B7E-042F-4CFF-954D-4A186E735C05}"/>
            </a:ext>
          </a:extLst>
        </xdr:cNvPr>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a:extLst>
            <a:ext uri="{FF2B5EF4-FFF2-40B4-BE49-F238E27FC236}">
              <a16:creationId xmlns:a16="http://schemas.microsoft.com/office/drawing/2014/main" id="{50F598EE-D6E6-47E2-A43B-B54E8AAAB02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a:extLst>
            <a:ext uri="{FF2B5EF4-FFF2-40B4-BE49-F238E27FC236}">
              <a16:creationId xmlns:a16="http://schemas.microsoft.com/office/drawing/2014/main" id="{A833E007-6731-4355-A205-A6E32F4C1FA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a:extLst>
            <a:ext uri="{FF2B5EF4-FFF2-40B4-BE49-F238E27FC236}">
              <a16:creationId xmlns:a16="http://schemas.microsoft.com/office/drawing/2014/main" id="{E179A3F9-36F2-4D59-9C27-015473194577}"/>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a:extLst>
            <a:ext uri="{FF2B5EF4-FFF2-40B4-BE49-F238E27FC236}">
              <a16:creationId xmlns:a16="http://schemas.microsoft.com/office/drawing/2014/main" id="{3027A61F-3243-44C0-B153-BF6B7A726D17}"/>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a:extLst>
            <a:ext uri="{FF2B5EF4-FFF2-40B4-BE49-F238E27FC236}">
              <a16:creationId xmlns:a16="http://schemas.microsoft.com/office/drawing/2014/main" id="{CA219BB5-0D10-4B45-9E9B-1748A5B1174E}"/>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a:extLst>
            <a:ext uri="{FF2B5EF4-FFF2-40B4-BE49-F238E27FC236}">
              <a16:creationId xmlns:a16="http://schemas.microsoft.com/office/drawing/2014/main" id="{0DBBABBD-9C3B-4AB6-B37D-147DB085FD04}"/>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a:extLst>
            <a:ext uri="{FF2B5EF4-FFF2-40B4-BE49-F238E27FC236}">
              <a16:creationId xmlns:a16="http://schemas.microsoft.com/office/drawing/2014/main" id="{BB29A2EE-2E5B-46F6-8F70-FAF142C70B7F}"/>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a:extLst>
            <a:ext uri="{FF2B5EF4-FFF2-40B4-BE49-F238E27FC236}">
              <a16:creationId xmlns:a16="http://schemas.microsoft.com/office/drawing/2014/main" id="{ED9D4D23-482E-4257-A933-90A6176EC882}"/>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a:extLst>
            <a:ext uri="{FF2B5EF4-FFF2-40B4-BE49-F238E27FC236}">
              <a16:creationId xmlns:a16="http://schemas.microsoft.com/office/drawing/2014/main" id="{3177DA2A-9028-4E38-B819-469D37954A47}"/>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a:extLst>
            <a:ext uri="{FF2B5EF4-FFF2-40B4-BE49-F238E27FC236}">
              <a16:creationId xmlns:a16="http://schemas.microsoft.com/office/drawing/2014/main" id="{91526D63-EE93-47AC-ADF1-3447211F3A9B}"/>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a:extLst>
            <a:ext uri="{FF2B5EF4-FFF2-40B4-BE49-F238E27FC236}">
              <a16:creationId xmlns:a16="http://schemas.microsoft.com/office/drawing/2014/main" id="{475C1062-4944-47A6-B2DD-4B8B6D68A153}"/>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前年度からの繰越金が増加したことなどにより、国民健康保険事業等の各特別会計への繰出金が前年度を０．２</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a:t>
          </a:r>
          <a:r>
            <a:rPr kumimoji="0" lang="ja-JP" altLang="en-US" sz="1100" b="0" i="0" u="none" strike="noStrike" kern="0" cap="none" spc="0" normalizeH="0" baseline="0" noProof="0">
              <a:ln>
                <a:noFill/>
              </a:ln>
              <a:solidFill>
                <a:prstClr val="black"/>
              </a:solidFill>
              <a:effectLst/>
              <a:uLnTx/>
              <a:uFillTx/>
              <a:latin typeface="+mn-lt"/>
              <a:ea typeface="+mn-ea"/>
              <a:cs typeface="+mn-cs"/>
            </a:rPr>
            <a:t>下回っている。</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今後</a:t>
          </a:r>
          <a:r>
            <a:rPr kumimoji="0" lang="ja-JP" altLang="en-US" sz="1100" b="0" i="0" u="none" strike="noStrike" kern="0" cap="none" spc="0" normalizeH="0" baseline="0" noProof="0">
              <a:ln>
                <a:noFill/>
              </a:ln>
              <a:solidFill>
                <a:prstClr val="black"/>
              </a:solidFill>
              <a:effectLst/>
              <a:uLnTx/>
              <a:uFillTx/>
              <a:latin typeface="+mn-lt"/>
              <a:ea typeface="+mn-ea"/>
              <a:cs typeface="+mn-cs"/>
            </a:rPr>
            <a:t>も、各特別会計への繰出金の減少を図り、</a:t>
          </a:r>
          <a:r>
            <a:rPr kumimoji="0" lang="ja-JP" altLang="ja-JP" sz="1100" b="0" i="0" u="none" strike="noStrike" kern="0" cap="none" spc="0" normalizeH="0" baseline="0" noProof="0">
              <a:ln>
                <a:noFill/>
              </a:ln>
              <a:solidFill>
                <a:prstClr val="black"/>
              </a:solidFill>
              <a:effectLst/>
              <a:uLnTx/>
              <a:uFillTx/>
              <a:latin typeface="+mn-lt"/>
              <a:ea typeface="+mn-ea"/>
              <a:cs typeface="+mn-cs"/>
            </a:rPr>
            <a:t>普通会計の負担額を減らすよう各種事業の安定化に努める。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10B741EB-C0E0-4F32-9D15-2C6D1734F266}"/>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a:extLst>
            <a:ext uri="{FF2B5EF4-FFF2-40B4-BE49-F238E27FC236}">
              <a16:creationId xmlns:a16="http://schemas.microsoft.com/office/drawing/2014/main" id="{7EBC3DEF-1581-475B-AEBC-61E045634224}"/>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4B669EEE-977A-49D2-9ECB-CCE07C2C0603}"/>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a:extLst>
            <a:ext uri="{FF2B5EF4-FFF2-40B4-BE49-F238E27FC236}">
              <a16:creationId xmlns:a16="http://schemas.microsoft.com/office/drawing/2014/main" id="{A23A88BE-1229-4242-A995-E51610F7B271}"/>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a:extLst>
            <a:ext uri="{FF2B5EF4-FFF2-40B4-BE49-F238E27FC236}">
              <a16:creationId xmlns:a16="http://schemas.microsoft.com/office/drawing/2014/main" id="{111567D8-8D8A-47BA-8E09-533D45144109}"/>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a:extLst>
            <a:ext uri="{FF2B5EF4-FFF2-40B4-BE49-F238E27FC236}">
              <a16:creationId xmlns:a16="http://schemas.microsoft.com/office/drawing/2014/main" id="{67295FF7-9727-4340-B5D4-D9ABAF1E9FEB}"/>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46384198-EDBE-42DC-9EDD-5630C9384011}"/>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a:extLst>
            <a:ext uri="{FF2B5EF4-FFF2-40B4-BE49-F238E27FC236}">
              <a16:creationId xmlns:a16="http://schemas.microsoft.com/office/drawing/2014/main" id="{6D6516A2-30CD-463C-A149-8024DF02AB05}"/>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363550C-D97A-41F4-A664-FB0AC5CE6626}"/>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a:extLst>
            <a:ext uri="{FF2B5EF4-FFF2-40B4-BE49-F238E27FC236}">
              <a16:creationId xmlns:a16="http://schemas.microsoft.com/office/drawing/2014/main" id="{9FEF56E8-9AA4-48FA-90CF-5A408723C6B7}"/>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73F4E417-1267-412D-8461-4A3F20AAD787}"/>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a:extLst>
            <a:ext uri="{FF2B5EF4-FFF2-40B4-BE49-F238E27FC236}">
              <a16:creationId xmlns:a16="http://schemas.microsoft.com/office/drawing/2014/main" id="{BF417F07-93EF-4A7F-BE44-6F4264D4BAD7}"/>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A9999227-A521-4B77-9AE8-6E30E71AE328}"/>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a:extLst>
            <a:ext uri="{FF2B5EF4-FFF2-40B4-BE49-F238E27FC236}">
              <a16:creationId xmlns:a16="http://schemas.microsoft.com/office/drawing/2014/main" id="{9D961A16-A200-4C41-A791-3A220B23A06B}"/>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FF2B5FF2-5445-48F9-B7F8-30BD1FF82703}"/>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a:extLst>
            <a:ext uri="{FF2B5EF4-FFF2-40B4-BE49-F238E27FC236}">
              <a16:creationId xmlns:a16="http://schemas.microsoft.com/office/drawing/2014/main" id="{0B9C6E8B-1074-40C0-A3E5-0DAC44217F86}"/>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100330</xdr:rowOff>
    </xdr:from>
    <xdr:to>
      <xdr:col>24</xdr:col>
      <xdr:colOff>31750</xdr:colOff>
      <xdr:row>60</xdr:row>
      <xdr:rowOff>134620</xdr:rowOff>
    </xdr:to>
    <xdr:cxnSp macro="">
      <xdr:nvCxnSpPr>
        <xdr:cNvPr id="248" name="直線コネクタ 247">
          <a:extLst>
            <a:ext uri="{FF2B5EF4-FFF2-40B4-BE49-F238E27FC236}">
              <a16:creationId xmlns:a16="http://schemas.microsoft.com/office/drawing/2014/main" id="{BA5F6AAB-CCA2-4FD5-AD3B-318B069844F5}"/>
            </a:ext>
          </a:extLst>
        </xdr:cNvPr>
        <xdr:cNvCxnSpPr/>
      </xdr:nvCxnSpPr>
      <xdr:spPr>
        <a:xfrm flipV="1">
          <a:off x="16510000" y="91871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106697</xdr:rowOff>
    </xdr:from>
    <xdr:ext cx="762000" cy="259045"/>
    <xdr:sp macro="" textlink="">
      <xdr:nvSpPr>
        <xdr:cNvPr id="249" name="その他最小値テキスト">
          <a:extLst>
            <a:ext uri="{FF2B5EF4-FFF2-40B4-BE49-F238E27FC236}">
              <a16:creationId xmlns:a16="http://schemas.microsoft.com/office/drawing/2014/main" id="{7AB804DE-CBE0-47C2-A244-D6D78C814E41}"/>
            </a:ext>
          </a:extLst>
        </xdr:cNvPr>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60</xdr:row>
      <xdr:rowOff>134620</xdr:rowOff>
    </xdr:from>
    <xdr:to>
      <xdr:col>24</xdr:col>
      <xdr:colOff>120650</xdr:colOff>
      <xdr:row>60</xdr:row>
      <xdr:rowOff>134620</xdr:rowOff>
    </xdr:to>
    <xdr:cxnSp macro="">
      <xdr:nvCxnSpPr>
        <xdr:cNvPr id="250" name="直線コネクタ 249">
          <a:extLst>
            <a:ext uri="{FF2B5EF4-FFF2-40B4-BE49-F238E27FC236}">
              <a16:creationId xmlns:a16="http://schemas.microsoft.com/office/drawing/2014/main" id="{E569F11B-733D-4EB7-AACE-C49AC2303ED3}"/>
            </a:ext>
          </a:extLst>
        </xdr:cNvPr>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15257</xdr:rowOff>
    </xdr:from>
    <xdr:ext cx="762000" cy="259045"/>
    <xdr:sp macro="" textlink="">
      <xdr:nvSpPr>
        <xdr:cNvPr id="251" name="その他最大値テキスト">
          <a:extLst>
            <a:ext uri="{FF2B5EF4-FFF2-40B4-BE49-F238E27FC236}">
              <a16:creationId xmlns:a16="http://schemas.microsoft.com/office/drawing/2014/main" id="{818F8AF3-99BD-42E9-9F6F-A5F5BFC57150}"/>
            </a:ext>
          </a:extLst>
        </xdr:cNvPr>
        <xdr:cNvSpPr txBox="1"/>
      </xdr:nvSpPr>
      <xdr:spPr>
        <a:xfrm>
          <a:off x="16598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53</xdr:row>
      <xdr:rowOff>100330</xdr:rowOff>
    </xdr:from>
    <xdr:to>
      <xdr:col>24</xdr:col>
      <xdr:colOff>120650</xdr:colOff>
      <xdr:row>53</xdr:row>
      <xdr:rowOff>100330</xdr:rowOff>
    </xdr:to>
    <xdr:cxnSp macro="">
      <xdr:nvCxnSpPr>
        <xdr:cNvPr id="252" name="直線コネクタ 251">
          <a:extLst>
            <a:ext uri="{FF2B5EF4-FFF2-40B4-BE49-F238E27FC236}">
              <a16:creationId xmlns:a16="http://schemas.microsoft.com/office/drawing/2014/main" id="{206F311D-727D-4F35-9C06-2812A713DDF6}"/>
            </a:ext>
          </a:extLst>
        </xdr:cNvPr>
        <xdr:cNvCxnSpPr/>
      </xdr:nvCxnSpPr>
      <xdr:spPr>
        <a:xfrm>
          <a:off x="16421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161290</xdr:rowOff>
    </xdr:from>
    <xdr:to>
      <xdr:col>24</xdr:col>
      <xdr:colOff>31750</xdr:colOff>
      <xdr:row>58</xdr:row>
      <xdr:rowOff>5080</xdr:rowOff>
    </xdr:to>
    <xdr:cxnSp macro="">
      <xdr:nvCxnSpPr>
        <xdr:cNvPr id="253" name="直線コネクタ 252">
          <a:extLst>
            <a:ext uri="{FF2B5EF4-FFF2-40B4-BE49-F238E27FC236}">
              <a16:creationId xmlns:a16="http://schemas.microsoft.com/office/drawing/2014/main" id="{D946033E-33A4-43F5-A557-2E4B8B26D123}"/>
            </a:ext>
          </a:extLst>
        </xdr:cNvPr>
        <xdr:cNvCxnSpPr/>
      </xdr:nvCxnSpPr>
      <xdr:spPr>
        <a:xfrm flipV="1">
          <a:off x="15671800" y="99339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54" name="その他平均値テキスト">
          <a:extLst>
            <a:ext uri="{FF2B5EF4-FFF2-40B4-BE49-F238E27FC236}">
              <a16:creationId xmlns:a16="http://schemas.microsoft.com/office/drawing/2014/main" id="{688B2396-6E86-415F-A52A-2D73F6D91F5F}"/>
            </a:ext>
          </a:extLst>
        </xdr:cNvPr>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5" name="フローチャート : 判断 254">
          <a:extLst>
            <a:ext uri="{FF2B5EF4-FFF2-40B4-BE49-F238E27FC236}">
              <a16:creationId xmlns:a16="http://schemas.microsoft.com/office/drawing/2014/main" id="{63ED014C-59E0-485C-84B2-10B0EA94E6AD}"/>
            </a:ext>
          </a:extLst>
        </xdr:cNvPr>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138430</xdr:rowOff>
    </xdr:from>
    <xdr:to>
      <xdr:col>22</xdr:col>
      <xdr:colOff>565150</xdr:colOff>
      <xdr:row>58</xdr:row>
      <xdr:rowOff>5080</xdr:rowOff>
    </xdr:to>
    <xdr:cxnSp macro="">
      <xdr:nvCxnSpPr>
        <xdr:cNvPr id="256" name="直線コネクタ 255">
          <a:extLst>
            <a:ext uri="{FF2B5EF4-FFF2-40B4-BE49-F238E27FC236}">
              <a16:creationId xmlns:a16="http://schemas.microsoft.com/office/drawing/2014/main" id="{BC8D17B7-2C8E-4153-B8D9-5B9942D7DB04}"/>
            </a:ext>
          </a:extLst>
        </xdr:cNvPr>
        <xdr:cNvCxnSpPr/>
      </xdr:nvCxnSpPr>
      <xdr:spPr>
        <a:xfrm>
          <a:off x="14782800" y="9911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57" name="フローチャート : 判断 256">
          <a:extLst>
            <a:ext uri="{FF2B5EF4-FFF2-40B4-BE49-F238E27FC236}">
              <a16:creationId xmlns:a16="http://schemas.microsoft.com/office/drawing/2014/main" id="{CBC3E68C-86BC-433E-BA94-D86956762026}"/>
            </a:ext>
          </a:extLst>
        </xdr:cNvPr>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31767</xdr:rowOff>
    </xdr:from>
    <xdr:ext cx="736600" cy="259045"/>
    <xdr:sp macro="" textlink="">
      <xdr:nvSpPr>
        <xdr:cNvPr id="258" name="テキスト ボックス 257">
          <a:extLst>
            <a:ext uri="{FF2B5EF4-FFF2-40B4-BE49-F238E27FC236}">
              <a16:creationId xmlns:a16="http://schemas.microsoft.com/office/drawing/2014/main" id="{EA339EFB-3F83-444E-BCDE-CEB974091F96}"/>
            </a:ext>
          </a:extLst>
        </xdr:cNvPr>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138430</xdr:rowOff>
    </xdr:from>
    <xdr:to>
      <xdr:col>21</xdr:col>
      <xdr:colOff>361950</xdr:colOff>
      <xdr:row>57</xdr:row>
      <xdr:rowOff>168910</xdr:rowOff>
    </xdr:to>
    <xdr:cxnSp macro="">
      <xdr:nvCxnSpPr>
        <xdr:cNvPr id="259" name="直線コネクタ 258">
          <a:extLst>
            <a:ext uri="{FF2B5EF4-FFF2-40B4-BE49-F238E27FC236}">
              <a16:creationId xmlns:a16="http://schemas.microsoft.com/office/drawing/2014/main" id="{324E969F-ACCD-4D60-9943-9792B53FB889}"/>
            </a:ext>
          </a:extLst>
        </xdr:cNvPr>
        <xdr:cNvCxnSpPr/>
      </xdr:nvCxnSpPr>
      <xdr:spPr>
        <a:xfrm flipV="1">
          <a:off x="13893800" y="9911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60" name="フローチャート : 判断 259">
          <a:extLst>
            <a:ext uri="{FF2B5EF4-FFF2-40B4-BE49-F238E27FC236}">
              <a16:creationId xmlns:a16="http://schemas.microsoft.com/office/drawing/2014/main" id="{EA14537B-DB7B-4A3B-A860-FC9224A795C5}"/>
            </a:ext>
          </a:extLst>
        </xdr:cNvPr>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8907</xdr:rowOff>
    </xdr:from>
    <xdr:ext cx="762000" cy="259045"/>
    <xdr:sp macro="" textlink="">
      <xdr:nvSpPr>
        <xdr:cNvPr id="261" name="テキスト ボックス 260">
          <a:extLst>
            <a:ext uri="{FF2B5EF4-FFF2-40B4-BE49-F238E27FC236}">
              <a16:creationId xmlns:a16="http://schemas.microsoft.com/office/drawing/2014/main" id="{AAF1E833-B4EA-481E-9953-DC21C710431E}"/>
            </a:ext>
          </a:extLst>
        </xdr:cNvPr>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168910</xdr:rowOff>
    </xdr:from>
    <xdr:to>
      <xdr:col>20</xdr:col>
      <xdr:colOff>158750</xdr:colOff>
      <xdr:row>58</xdr:row>
      <xdr:rowOff>81280</xdr:rowOff>
    </xdr:to>
    <xdr:cxnSp macro="">
      <xdr:nvCxnSpPr>
        <xdr:cNvPr id="262" name="直線コネクタ 261">
          <a:extLst>
            <a:ext uri="{FF2B5EF4-FFF2-40B4-BE49-F238E27FC236}">
              <a16:creationId xmlns:a16="http://schemas.microsoft.com/office/drawing/2014/main" id="{142EFB53-F148-4D79-B2CC-BC785E201091}"/>
            </a:ext>
          </a:extLst>
        </xdr:cNvPr>
        <xdr:cNvCxnSpPr/>
      </xdr:nvCxnSpPr>
      <xdr:spPr>
        <a:xfrm flipV="1">
          <a:off x="13004800" y="99415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3" name="フローチャート : 判断 262">
          <a:extLst>
            <a:ext uri="{FF2B5EF4-FFF2-40B4-BE49-F238E27FC236}">
              <a16:creationId xmlns:a16="http://schemas.microsoft.com/office/drawing/2014/main" id="{B094668B-C32A-4443-9ED0-291C2EE916C0}"/>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47007</xdr:rowOff>
    </xdr:from>
    <xdr:ext cx="762000" cy="259045"/>
    <xdr:sp macro="" textlink="">
      <xdr:nvSpPr>
        <xdr:cNvPr id="264" name="テキスト ボックス 263">
          <a:extLst>
            <a:ext uri="{FF2B5EF4-FFF2-40B4-BE49-F238E27FC236}">
              <a16:creationId xmlns:a16="http://schemas.microsoft.com/office/drawing/2014/main" id="{93454727-16C5-43C5-B1EF-A23DBB641A03}"/>
            </a:ext>
          </a:extLst>
        </xdr:cNvPr>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65" name="フローチャート : 判断 264">
          <a:extLst>
            <a:ext uri="{FF2B5EF4-FFF2-40B4-BE49-F238E27FC236}">
              <a16:creationId xmlns:a16="http://schemas.microsoft.com/office/drawing/2014/main" id="{9027F1C4-A94E-4E0D-80E6-B4DE1ADEEE47}"/>
            </a:ext>
          </a:extLst>
        </xdr:cNvPr>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69867</xdr:rowOff>
    </xdr:from>
    <xdr:ext cx="762000" cy="259045"/>
    <xdr:sp macro="" textlink="">
      <xdr:nvSpPr>
        <xdr:cNvPr id="266" name="テキスト ボックス 265">
          <a:extLst>
            <a:ext uri="{FF2B5EF4-FFF2-40B4-BE49-F238E27FC236}">
              <a16:creationId xmlns:a16="http://schemas.microsoft.com/office/drawing/2014/main" id="{8AC19ECC-F1EE-4BA8-9C9E-C1B0DEAFDB75}"/>
            </a:ext>
          </a:extLst>
        </xdr:cNvPr>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77A49397-2E4C-49B1-8C04-DD7153A1F051}"/>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4D0502EB-CBDF-42B6-8FF5-D02580CF8832}"/>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A25D9DEA-09BD-4CED-A09F-ECCDE8C9E2E1}"/>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858AD7F3-1D74-4ED8-A8AC-9E4BC430DF79}"/>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E6E7D7E4-D8C5-4A5B-A080-B716CA0EB0C3}"/>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110490</xdr:rowOff>
    </xdr:from>
    <xdr:to>
      <xdr:col>24</xdr:col>
      <xdr:colOff>82550</xdr:colOff>
      <xdr:row>58</xdr:row>
      <xdr:rowOff>40640</xdr:rowOff>
    </xdr:to>
    <xdr:sp macro="" textlink="">
      <xdr:nvSpPr>
        <xdr:cNvPr id="272" name="円/楕円 271">
          <a:extLst>
            <a:ext uri="{FF2B5EF4-FFF2-40B4-BE49-F238E27FC236}">
              <a16:creationId xmlns:a16="http://schemas.microsoft.com/office/drawing/2014/main" id="{AEB150AD-946C-4262-BE4C-44BAEDDBCF73}"/>
            </a:ext>
          </a:extLst>
        </xdr:cNvPr>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82567</xdr:rowOff>
    </xdr:from>
    <xdr:ext cx="762000" cy="259045"/>
    <xdr:sp macro="" textlink="">
      <xdr:nvSpPr>
        <xdr:cNvPr id="273" name="その他該当値テキスト">
          <a:extLst>
            <a:ext uri="{FF2B5EF4-FFF2-40B4-BE49-F238E27FC236}">
              <a16:creationId xmlns:a16="http://schemas.microsoft.com/office/drawing/2014/main" id="{D507AB06-989B-402F-91BF-EF144BD829E6}"/>
            </a:ext>
          </a:extLst>
        </xdr:cNvPr>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125730</xdr:rowOff>
    </xdr:from>
    <xdr:to>
      <xdr:col>22</xdr:col>
      <xdr:colOff>615950</xdr:colOff>
      <xdr:row>58</xdr:row>
      <xdr:rowOff>55880</xdr:rowOff>
    </xdr:to>
    <xdr:sp macro="" textlink="">
      <xdr:nvSpPr>
        <xdr:cNvPr id="274" name="円/楕円 273">
          <a:extLst>
            <a:ext uri="{FF2B5EF4-FFF2-40B4-BE49-F238E27FC236}">
              <a16:creationId xmlns:a16="http://schemas.microsoft.com/office/drawing/2014/main" id="{F09BBA28-CDB8-4731-A399-184AF0681DEB}"/>
            </a:ext>
          </a:extLst>
        </xdr:cNvPr>
        <xdr:cNvSpPr/>
      </xdr:nvSpPr>
      <xdr:spPr>
        <a:xfrm>
          <a:off x="15621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40657</xdr:rowOff>
    </xdr:from>
    <xdr:ext cx="736600" cy="259045"/>
    <xdr:sp macro="" textlink="">
      <xdr:nvSpPr>
        <xdr:cNvPr id="275" name="テキスト ボックス 274">
          <a:extLst>
            <a:ext uri="{FF2B5EF4-FFF2-40B4-BE49-F238E27FC236}">
              <a16:creationId xmlns:a16="http://schemas.microsoft.com/office/drawing/2014/main" id="{518DD20F-31F5-4F98-90F3-0482EC62262B}"/>
            </a:ext>
          </a:extLst>
        </xdr:cNvPr>
        <xdr:cNvSpPr txBox="1"/>
      </xdr:nvSpPr>
      <xdr:spPr>
        <a:xfrm>
          <a:off x="15290800" y="998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87630</xdr:rowOff>
    </xdr:from>
    <xdr:to>
      <xdr:col>21</xdr:col>
      <xdr:colOff>412750</xdr:colOff>
      <xdr:row>58</xdr:row>
      <xdr:rowOff>17780</xdr:rowOff>
    </xdr:to>
    <xdr:sp macro="" textlink="">
      <xdr:nvSpPr>
        <xdr:cNvPr id="276" name="円/楕円 275">
          <a:extLst>
            <a:ext uri="{FF2B5EF4-FFF2-40B4-BE49-F238E27FC236}">
              <a16:creationId xmlns:a16="http://schemas.microsoft.com/office/drawing/2014/main" id="{294BD2CE-F7EC-4158-88BA-47D8E1843AD2}"/>
            </a:ext>
          </a:extLst>
        </xdr:cNvPr>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2557</xdr:rowOff>
    </xdr:from>
    <xdr:ext cx="762000" cy="259045"/>
    <xdr:sp macro="" textlink="">
      <xdr:nvSpPr>
        <xdr:cNvPr id="277" name="テキスト ボックス 276">
          <a:extLst>
            <a:ext uri="{FF2B5EF4-FFF2-40B4-BE49-F238E27FC236}">
              <a16:creationId xmlns:a16="http://schemas.microsoft.com/office/drawing/2014/main" id="{0B8AB501-FD16-481E-B4E3-02B05ECE71B7}"/>
            </a:ext>
          </a:extLst>
        </xdr:cNvPr>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118110</xdr:rowOff>
    </xdr:from>
    <xdr:to>
      <xdr:col>20</xdr:col>
      <xdr:colOff>209550</xdr:colOff>
      <xdr:row>58</xdr:row>
      <xdr:rowOff>48260</xdr:rowOff>
    </xdr:to>
    <xdr:sp macro="" textlink="">
      <xdr:nvSpPr>
        <xdr:cNvPr id="278" name="円/楕円 277">
          <a:extLst>
            <a:ext uri="{FF2B5EF4-FFF2-40B4-BE49-F238E27FC236}">
              <a16:creationId xmlns:a16="http://schemas.microsoft.com/office/drawing/2014/main" id="{2C3C4274-787E-49C3-A178-DD1C0CE03155}"/>
            </a:ext>
          </a:extLst>
        </xdr:cNvPr>
        <xdr:cNvSpPr/>
      </xdr:nvSpPr>
      <xdr:spPr>
        <a:xfrm>
          <a:off x="13843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33037</xdr:rowOff>
    </xdr:from>
    <xdr:ext cx="762000" cy="259045"/>
    <xdr:sp macro="" textlink="">
      <xdr:nvSpPr>
        <xdr:cNvPr id="279" name="テキスト ボックス 278">
          <a:extLst>
            <a:ext uri="{FF2B5EF4-FFF2-40B4-BE49-F238E27FC236}">
              <a16:creationId xmlns:a16="http://schemas.microsoft.com/office/drawing/2014/main" id="{344E41F2-1F49-472B-9F69-B43AC7489812}"/>
            </a:ext>
          </a:extLst>
        </xdr:cNvPr>
        <xdr:cNvSpPr txBox="1"/>
      </xdr:nvSpPr>
      <xdr:spPr>
        <a:xfrm>
          <a:off x="13512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30480</xdr:rowOff>
    </xdr:from>
    <xdr:to>
      <xdr:col>19</xdr:col>
      <xdr:colOff>6350</xdr:colOff>
      <xdr:row>58</xdr:row>
      <xdr:rowOff>132080</xdr:rowOff>
    </xdr:to>
    <xdr:sp macro="" textlink="">
      <xdr:nvSpPr>
        <xdr:cNvPr id="280" name="円/楕円 279">
          <a:extLst>
            <a:ext uri="{FF2B5EF4-FFF2-40B4-BE49-F238E27FC236}">
              <a16:creationId xmlns:a16="http://schemas.microsoft.com/office/drawing/2014/main" id="{0CBCEBA2-BBB3-4889-AE53-E21B27AE9303}"/>
            </a:ext>
          </a:extLst>
        </xdr:cNvPr>
        <xdr:cNvSpPr/>
      </xdr:nvSpPr>
      <xdr:spPr>
        <a:xfrm>
          <a:off x="12954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116857</xdr:rowOff>
    </xdr:from>
    <xdr:ext cx="762000" cy="259045"/>
    <xdr:sp macro="" textlink="">
      <xdr:nvSpPr>
        <xdr:cNvPr id="281" name="テキスト ボックス 280">
          <a:extLst>
            <a:ext uri="{FF2B5EF4-FFF2-40B4-BE49-F238E27FC236}">
              <a16:creationId xmlns:a16="http://schemas.microsoft.com/office/drawing/2014/main" id="{00BAB072-23BA-4C75-BFAC-E7D04EE92DBF}"/>
            </a:ext>
          </a:extLst>
        </xdr:cNvPr>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a:extLst>
            <a:ext uri="{FF2B5EF4-FFF2-40B4-BE49-F238E27FC236}">
              <a16:creationId xmlns:a16="http://schemas.microsoft.com/office/drawing/2014/main" id="{F0B5CA98-D949-441A-94BA-5303BF617824}"/>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a:extLst>
            <a:ext uri="{FF2B5EF4-FFF2-40B4-BE49-F238E27FC236}">
              <a16:creationId xmlns:a16="http://schemas.microsoft.com/office/drawing/2014/main" id="{3DF0CB8F-7111-4FB6-83C0-7404B6E01E5D}"/>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a:extLst>
            <a:ext uri="{FF2B5EF4-FFF2-40B4-BE49-F238E27FC236}">
              <a16:creationId xmlns:a16="http://schemas.microsoft.com/office/drawing/2014/main" id="{AEDF0E5B-0ADA-4F0C-A729-F697578CD2B5}"/>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a:extLst>
            <a:ext uri="{FF2B5EF4-FFF2-40B4-BE49-F238E27FC236}">
              <a16:creationId xmlns:a16="http://schemas.microsoft.com/office/drawing/2014/main" id="{B1E2B7A8-1F6D-4BAD-8DD7-968A0F51CA87}"/>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a:extLst>
            <a:ext uri="{FF2B5EF4-FFF2-40B4-BE49-F238E27FC236}">
              <a16:creationId xmlns:a16="http://schemas.microsoft.com/office/drawing/2014/main" id="{4FA3334F-2956-47B9-A8F9-7FF9426CA46F}"/>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a:extLst>
            <a:ext uri="{FF2B5EF4-FFF2-40B4-BE49-F238E27FC236}">
              <a16:creationId xmlns:a16="http://schemas.microsoft.com/office/drawing/2014/main" id="{25BB800F-5CDE-400D-8A41-D0543902566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a:extLst>
            <a:ext uri="{FF2B5EF4-FFF2-40B4-BE49-F238E27FC236}">
              <a16:creationId xmlns:a16="http://schemas.microsoft.com/office/drawing/2014/main" id="{B7FCE340-AAE1-4B91-A530-957D2391870B}"/>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a:extLst>
            <a:ext uri="{FF2B5EF4-FFF2-40B4-BE49-F238E27FC236}">
              <a16:creationId xmlns:a16="http://schemas.microsoft.com/office/drawing/2014/main" id="{F33D75B5-B37C-4F4E-9E65-7D7B8F1A7F22}"/>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a:extLst>
            <a:ext uri="{FF2B5EF4-FFF2-40B4-BE49-F238E27FC236}">
              <a16:creationId xmlns:a16="http://schemas.microsoft.com/office/drawing/2014/main" id="{D3D81CC0-DB68-4C0D-8CE7-F76DEE4BA32E}"/>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a:extLst>
            <a:ext uri="{FF2B5EF4-FFF2-40B4-BE49-F238E27FC236}">
              <a16:creationId xmlns:a16="http://schemas.microsoft.com/office/drawing/2014/main" id="{92D1645B-7C3A-4766-9047-2FDEEE74747F}"/>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a:extLst>
            <a:ext uri="{FF2B5EF4-FFF2-40B4-BE49-F238E27FC236}">
              <a16:creationId xmlns:a16="http://schemas.microsoft.com/office/drawing/2014/main" id="{652C235A-4975-42B0-A4DA-360F98AB09E3}"/>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補助金の見直し</a:t>
          </a:r>
          <a:r>
            <a:rPr kumimoji="0" lang="ja-JP" altLang="en-US" sz="1100" b="0" i="0" u="none" strike="noStrike" kern="0" cap="none" spc="0" normalizeH="0" baseline="0" noProof="0">
              <a:ln>
                <a:noFill/>
              </a:ln>
              <a:solidFill>
                <a:prstClr val="black"/>
              </a:solidFill>
              <a:effectLst/>
              <a:uLnTx/>
              <a:uFillTx/>
              <a:latin typeface="+mn-lt"/>
              <a:ea typeface="+mn-ea"/>
              <a:cs typeface="+mn-cs"/>
            </a:rPr>
            <a:t>等を実施してきたが、認定こども園等の広域入所経費、農業や商工業等に係る町単独補助事業の実績の増加により、前年度を０．６ポイント上回っている。</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今後</a:t>
          </a:r>
          <a:r>
            <a:rPr kumimoji="0" lang="ja-JP" altLang="en-US" sz="1100" b="0" i="0" u="none" strike="noStrike" kern="0" cap="none" spc="0" normalizeH="0" baseline="0" noProof="0">
              <a:ln>
                <a:noFill/>
              </a:ln>
              <a:solidFill>
                <a:prstClr val="black"/>
              </a:solidFill>
              <a:effectLst/>
              <a:uLnTx/>
              <a:uFillTx/>
              <a:latin typeface="+mn-lt"/>
              <a:ea typeface="+mn-ea"/>
              <a:cs typeface="+mn-cs"/>
            </a:rPr>
            <a:t>は、</a:t>
          </a:r>
          <a:r>
            <a:rPr kumimoji="0" lang="ja-JP" altLang="ja-JP" sz="1100" b="0" i="0" u="none" strike="noStrike" kern="0" cap="none" spc="0" normalizeH="0" baseline="0" noProof="0">
              <a:ln>
                <a:noFill/>
              </a:ln>
              <a:solidFill>
                <a:prstClr val="black"/>
              </a:solidFill>
              <a:effectLst/>
              <a:uLnTx/>
              <a:uFillTx/>
              <a:latin typeface="+mn-lt"/>
              <a:ea typeface="+mn-ea"/>
              <a:cs typeface="+mn-cs"/>
            </a:rPr>
            <a:t>補助金交付事業の効果等を検証し、交付基準及び交付額の見直しに努め</a:t>
          </a:r>
          <a:r>
            <a:rPr kumimoji="0" lang="ja-JP" altLang="en-US" sz="1100" b="0" i="0" u="none" strike="noStrike" kern="0" cap="none" spc="0" normalizeH="0" baseline="0" noProof="0">
              <a:ln>
                <a:noFill/>
              </a:ln>
              <a:solidFill>
                <a:prstClr val="black"/>
              </a:solidFill>
              <a:effectLst/>
              <a:uLnTx/>
              <a:uFillTx/>
              <a:latin typeface="+mn-lt"/>
              <a:ea typeface="+mn-ea"/>
              <a:cs typeface="+mn-cs"/>
            </a:rPr>
            <a:t>、補助費等の抑制を図る。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70E74CFD-D825-4E3A-8352-3FD7429D0E5F}"/>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a:extLst>
            <a:ext uri="{FF2B5EF4-FFF2-40B4-BE49-F238E27FC236}">
              <a16:creationId xmlns:a16="http://schemas.microsoft.com/office/drawing/2014/main" id="{5593EC82-F66F-48C1-9964-4F75F19A1814}"/>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E85CCD1E-EBCE-48D2-B029-938B71C43EDF}"/>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a:extLst>
            <a:ext uri="{FF2B5EF4-FFF2-40B4-BE49-F238E27FC236}">
              <a16:creationId xmlns:a16="http://schemas.microsoft.com/office/drawing/2014/main" id="{83835807-5A6B-4D84-9206-1287216065A7}"/>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87059267-48CC-4516-9BB3-EA020B266AAC}"/>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a:extLst>
            <a:ext uri="{FF2B5EF4-FFF2-40B4-BE49-F238E27FC236}">
              <a16:creationId xmlns:a16="http://schemas.microsoft.com/office/drawing/2014/main" id="{8468CB62-0CD8-438C-8FF9-3A40B3DE75BB}"/>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B2F191F1-6CDD-466A-84FE-19B3D8E4282D}"/>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a:extLst>
            <a:ext uri="{FF2B5EF4-FFF2-40B4-BE49-F238E27FC236}">
              <a16:creationId xmlns:a16="http://schemas.microsoft.com/office/drawing/2014/main" id="{F088E510-118C-47AB-88A0-DDB108A9BE01}"/>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9415F545-8ED3-44AB-9056-7F2DD61008FC}"/>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a:extLst>
            <a:ext uri="{FF2B5EF4-FFF2-40B4-BE49-F238E27FC236}">
              <a16:creationId xmlns:a16="http://schemas.microsoft.com/office/drawing/2014/main" id="{33057435-3F7B-483D-A632-50FA8909512B}"/>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158F3-1CF6-461A-8B3C-6D1D255665B2}"/>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a:extLst>
            <a:ext uri="{FF2B5EF4-FFF2-40B4-BE49-F238E27FC236}">
              <a16:creationId xmlns:a16="http://schemas.microsoft.com/office/drawing/2014/main" id="{01F322EB-49B2-4F59-B43E-617D9AFDE016}"/>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a:extLst>
            <a:ext uri="{FF2B5EF4-FFF2-40B4-BE49-F238E27FC236}">
              <a16:creationId xmlns:a16="http://schemas.microsoft.com/office/drawing/2014/main" id="{CEBEDD8E-FA6C-49A7-83FE-2BA69CC3A6C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40132</xdr:rowOff>
    </xdr:to>
    <xdr:cxnSp macro="">
      <xdr:nvCxnSpPr>
        <xdr:cNvPr id="306" name="直線コネクタ 305">
          <a:extLst>
            <a:ext uri="{FF2B5EF4-FFF2-40B4-BE49-F238E27FC236}">
              <a16:creationId xmlns:a16="http://schemas.microsoft.com/office/drawing/2014/main" id="{066A2F5F-9A76-4C1D-A683-8CB612AA88EA}"/>
            </a:ext>
          </a:extLst>
        </xdr:cNvPr>
        <xdr:cNvCxnSpPr/>
      </xdr:nvCxnSpPr>
      <xdr:spPr>
        <a:xfrm flipV="1">
          <a:off x="16510000" y="59745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12209</xdr:rowOff>
    </xdr:from>
    <xdr:ext cx="762000" cy="259045"/>
    <xdr:sp macro="" textlink="">
      <xdr:nvSpPr>
        <xdr:cNvPr id="307" name="補助費等最小値テキスト">
          <a:extLst>
            <a:ext uri="{FF2B5EF4-FFF2-40B4-BE49-F238E27FC236}">
              <a16:creationId xmlns:a16="http://schemas.microsoft.com/office/drawing/2014/main" id="{310BD99E-1E4D-4943-9E38-E8B383E6C574}"/>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40</xdr:row>
      <xdr:rowOff>40132</xdr:rowOff>
    </xdr:from>
    <xdr:to>
      <xdr:col>24</xdr:col>
      <xdr:colOff>120650</xdr:colOff>
      <xdr:row>40</xdr:row>
      <xdr:rowOff>40132</xdr:rowOff>
    </xdr:to>
    <xdr:cxnSp macro="">
      <xdr:nvCxnSpPr>
        <xdr:cNvPr id="308" name="直線コネクタ 307">
          <a:extLst>
            <a:ext uri="{FF2B5EF4-FFF2-40B4-BE49-F238E27FC236}">
              <a16:creationId xmlns:a16="http://schemas.microsoft.com/office/drawing/2014/main" id="{3BEB6A47-719D-47FC-84F0-F6A9D7ED51C2}"/>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9" name="補助費等最大値テキスト">
          <a:extLst>
            <a:ext uri="{FF2B5EF4-FFF2-40B4-BE49-F238E27FC236}">
              <a16:creationId xmlns:a16="http://schemas.microsoft.com/office/drawing/2014/main" id="{64257581-A544-421A-A50B-4E08E48A2014}"/>
            </a:ext>
          </a:extLst>
        </xdr:cNvPr>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10" name="直線コネクタ 309">
          <a:extLst>
            <a:ext uri="{FF2B5EF4-FFF2-40B4-BE49-F238E27FC236}">
              <a16:creationId xmlns:a16="http://schemas.microsoft.com/office/drawing/2014/main" id="{130AB42A-9662-43B7-B669-9B4E9B831FCE}"/>
            </a:ext>
          </a:extLst>
        </xdr:cNvPr>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127000</xdr:rowOff>
    </xdr:from>
    <xdr:to>
      <xdr:col>24</xdr:col>
      <xdr:colOff>31750</xdr:colOff>
      <xdr:row>36</xdr:row>
      <xdr:rowOff>154432</xdr:rowOff>
    </xdr:to>
    <xdr:cxnSp macro="">
      <xdr:nvCxnSpPr>
        <xdr:cNvPr id="311" name="直線コネクタ 310">
          <a:extLst>
            <a:ext uri="{FF2B5EF4-FFF2-40B4-BE49-F238E27FC236}">
              <a16:creationId xmlns:a16="http://schemas.microsoft.com/office/drawing/2014/main" id="{C2B09E4C-662E-4625-B408-6AC0E65A3D79}"/>
            </a:ext>
          </a:extLst>
        </xdr:cNvPr>
        <xdr:cNvCxnSpPr/>
      </xdr:nvCxnSpPr>
      <xdr:spPr>
        <a:xfrm>
          <a:off x="15671800" y="629920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111015</xdr:rowOff>
    </xdr:from>
    <xdr:ext cx="762000" cy="259045"/>
    <xdr:sp macro="" textlink="">
      <xdr:nvSpPr>
        <xdr:cNvPr id="312" name="補助費等平均値テキスト">
          <a:extLst>
            <a:ext uri="{FF2B5EF4-FFF2-40B4-BE49-F238E27FC236}">
              <a16:creationId xmlns:a16="http://schemas.microsoft.com/office/drawing/2014/main" id="{D7663CE1-5832-4232-9832-F989B884D75D}"/>
            </a:ext>
          </a:extLst>
        </xdr:cNvPr>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94488</xdr:rowOff>
    </xdr:from>
    <xdr:to>
      <xdr:col>24</xdr:col>
      <xdr:colOff>82550</xdr:colOff>
      <xdr:row>37</xdr:row>
      <xdr:rowOff>24638</xdr:rowOff>
    </xdr:to>
    <xdr:sp macro="" textlink="">
      <xdr:nvSpPr>
        <xdr:cNvPr id="313" name="フローチャート : 判断 312">
          <a:extLst>
            <a:ext uri="{FF2B5EF4-FFF2-40B4-BE49-F238E27FC236}">
              <a16:creationId xmlns:a16="http://schemas.microsoft.com/office/drawing/2014/main" id="{1EF0EAE6-ED59-462D-B0C2-4AFCDEB32FB2}"/>
            </a:ext>
          </a:extLst>
        </xdr:cNvPr>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127000</xdr:rowOff>
    </xdr:from>
    <xdr:to>
      <xdr:col>22</xdr:col>
      <xdr:colOff>565150</xdr:colOff>
      <xdr:row>36</xdr:row>
      <xdr:rowOff>136144</xdr:rowOff>
    </xdr:to>
    <xdr:cxnSp macro="">
      <xdr:nvCxnSpPr>
        <xdr:cNvPr id="314" name="直線コネクタ 313">
          <a:extLst>
            <a:ext uri="{FF2B5EF4-FFF2-40B4-BE49-F238E27FC236}">
              <a16:creationId xmlns:a16="http://schemas.microsoft.com/office/drawing/2014/main" id="{9B290A4D-5C0C-4463-A970-FE68F8C54D36}"/>
            </a:ext>
          </a:extLst>
        </xdr:cNvPr>
        <xdr:cNvCxnSpPr/>
      </xdr:nvCxnSpPr>
      <xdr:spPr>
        <a:xfrm flipV="1">
          <a:off x="14782800" y="62992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94488</xdr:rowOff>
    </xdr:from>
    <xdr:to>
      <xdr:col>22</xdr:col>
      <xdr:colOff>615950</xdr:colOff>
      <xdr:row>37</xdr:row>
      <xdr:rowOff>24638</xdr:rowOff>
    </xdr:to>
    <xdr:sp macro="" textlink="">
      <xdr:nvSpPr>
        <xdr:cNvPr id="315" name="フローチャート : 判断 314">
          <a:extLst>
            <a:ext uri="{FF2B5EF4-FFF2-40B4-BE49-F238E27FC236}">
              <a16:creationId xmlns:a16="http://schemas.microsoft.com/office/drawing/2014/main" id="{6A24EBF8-84BB-4E1F-A9C3-78543551240F}"/>
            </a:ext>
          </a:extLst>
        </xdr:cNvPr>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9415</xdr:rowOff>
    </xdr:from>
    <xdr:ext cx="736600" cy="259045"/>
    <xdr:sp macro="" textlink="">
      <xdr:nvSpPr>
        <xdr:cNvPr id="316" name="テキスト ボックス 315">
          <a:extLst>
            <a:ext uri="{FF2B5EF4-FFF2-40B4-BE49-F238E27FC236}">
              <a16:creationId xmlns:a16="http://schemas.microsoft.com/office/drawing/2014/main" id="{002C7211-6490-41B7-9510-D1670E1C8463}"/>
            </a:ext>
          </a:extLst>
        </xdr:cNvPr>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108712</xdr:rowOff>
    </xdr:from>
    <xdr:to>
      <xdr:col>21</xdr:col>
      <xdr:colOff>361950</xdr:colOff>
      <xdr:row>36</xdr:row>
      <xdr:rowOff>136144</xdr:rowOff>
    </xdr:to>
    <xdr:cxnSp macro="">
      <xdr:nvCxnSpPr>
        <xdr:cNvPr id="317" name="直線コネクタ 316">
          <a:extLst>
            <a:ext uri="{FF2B5EF4-FFF2-40B4-BE49-F238E27FC236}">
              <a16:creationId xmlns:a16="http://schemas.microsoft.com/office/drawing/2014/main" id="{44E63BF2-2E35-4663-845A-A64638DD38B2}"/>
            </a:ext>
          </a:extLst>
        </xdr:cNvPr>
        <xdr:cNvCxnSpPr/>
      </xdr:nvCxnSpPr>
      <xdr:spPr>
        <a:xfrm>
          <a:off x="13893800" y="62809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8" name="フローチャート : 判断 317">
          <a:extLst>
            <a:ext uri="{FF2B5EF4-FFF2-40B4-BE49-F238E27FC236}">
              <a16:creationId xmlns:a16="http://schemas.microsoft.com/office/drawing/2014/main" id="{6F37164B-4432-4551-B0D3-4B97F6A52AE2}"/>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19" name="テキスト ボックス 318">
          <a:extLst>
            <a:ext uri="{FF2B5EF4-FFF2-40B4-BE49-F238E27FC236}">
              <a16:creationId xmlns:a16="http://schemas.microsoft.com/office/drawing/2014/main" id="{CE249C7E-34C3-4E76-ADBE-350788BD8A25}"/>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85852</xdr:rowOff>
    </xdr:from>
    <xdr:to>
      <xdr:col>20</xdr:col>
      <xdr:colOff>158750</xdr:colOff>
      <xdr:row>36</xdr:row>
      <xdr:rowOff>108712</xdr:rowOff>
    </xdr:to>
    <xdr:cxnSp macro="">
      <xdr:nvCxnSpPr>
        <xdr:cNvPr id="320" name="直線コネクタ 319">
          <a:extLst>
            <a:ext uri="{FF2B5EF4-FFF2-40B4-BE49-F238E27FC236}">
              <a16:creationId xmlns:a16="http://schemas.microsoft.com/office/drawing/2014/main" id="{D044173D-4A6C-4C19-825E-8632C592D872}"/>
            </a:ext>
          </a:extLst>
        </xdr:cNvPr>
        <xdr:cNvCxnSpPr/>
      </xdr:nvCxnSpPr>
      <xdr:spPr>
        <a:xfrm>
          <a:off x="13004800" y="62580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5334</xdr:rowOff>
    </xdr:from>
    <xdr:to>
      <xdr:col>20</xdr:col>
      <xdr:colOff>209550</xdr:colOff>
      <xdr:row>37</xdr:row>
      <xdr:rowOff>106934</xdr:rowOff>
    </xdr:to>
    <xdr:sp macro="" textlink="">
      <xdr:nvSpPr>
        <xdr:cNvPr id="321" name="フローチャート : 判断 320">
          <a:extLst>
            <a:ext uri="{FF2B5EF4-FFF2-40B4-BE49-F238E27FC236}">
              <a16:creationId xmlns:a16="http://schemas.microsoft.com/office/drawing/2014/main" id="{67E76F97-E44F-4385-B4E6-E3BFDF04809F}"/>
            </a:ext>
          </a:extLst>
        </xdr:cNvPr>
        <xdr:cNvSpPr/>
      </xdr:nvSpPr>
      <xdr:spPr>
        <a:xfrm>
          <a:off x="13843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91711</xdr:rowOff>
    </xdr:from>
    <xdr:ext cx="762000" cy="259045"/>
    <xdr:sp macro="" textlink="">
      <xdr:nvSpPr>
        <xdr:cNvPr id="322" name="テキスト ボックス 321">
          <a:extLst>
            <a:ext uri="{FF2B5EF4-FFF2-40B4-BE49-F238E27FC236}">
              <a16:creationId xmlns:a16="http://schemas.microsoft.com/office/drawing/2014/main" id="{4CA2A191-0A80-4F49-9F25-40DDDDF0F295}"/>
            </a:ext>
          </a:extLst>
        </xdr:cNvPr>
        <xdr:cNvSpPr txBox="1"/>
      </xdr:nvSpPr>
      <xdr:spPr>
        <a:xfrm>
          <a:off x="13512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158496</xdr:rowOff>
    </xdr:from>
    <xdr:to>
      <xdr:col>19</xdr:col>
      <xdr:colOff>6350</xdr:colOff>
      <xdr:row>37</xdr:row>
      <xdr:rowOff>88646</xdr:rowOff>
    </xdr:to>
    <xdr:sp macro="" textlink="">
      <xdr:nvSpPr>
        <xdr:cNvPr id="323" name="フローチャート : 判断 322">
          <a:extLst>
            <a:ext uri="{FF2B5EF4-FFF2-40B4-BE49-F238E27FC236}">
              <a16:creationId xmlns:a16="http://schemas.microsoft.com/office/drawing/2014/main" id="{6882F945-B2B7-400F-8DC0-B50FFC6434B1}"/>
            </a:ext>
          </a:extLst>
        </xdr:cNvPr>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73423</xdr:rowOff>
    </xdr:from>
    <xdr:ext cx="762000" cy="259045"/>
    <xdr:sp macro="" textlink="">
      <xdr:nvSpPr>
        <xdr:cNvPr id="324" name="テキスト ボックス 323">
          <a:extLst>
            <a:ext uri="{FF2B5EF4-FFF2-40B4-BE49-F238E27FC236}">
              <a16:creationId xmlns:a16="http://schemas.microsoft.com/office/drawing/2014/main" id="{F6D054BB-407F-4817-A3E2-6487FF3369FC}"/>
            </a:ext>
          </a:extLst>
        </xdr:cNvPr>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20E33827-0C26-44F3-BA4A-517AE55565F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B3D0BABC-236D-4916-8CDC-4B281470D542}"/>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3C416127-5F3C-4BCD-B0CF-F66E33537B8B}"/>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E456AD03-6871-4BE5-A4C8-FAF6DBA9BA06}"/>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F9724221-B635-4F65-8241-42F0AEFD3C2E}"/>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30" name="円/楕円 329">
          <a:extLst>
            <a:ext uri="{FF2B5EF4-FFF2-40B4-BE49-F238E27FC236}">
              <a16:creationId xmlns:a16="http://schemas.microsoft.com/office/drawing/2014/main" id="{52EA4EE0-E677-4BBB-9F65-FA416A8FF5CB}"/>
            </a:ext>
          </a:extLst>
        </xdr:cNvPr>
        <xdr:cNvSpPr/>
      </xdr:nvSpPr>
      <xdr:spPr>
        <a:xfrm>
          <a:off x="16459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75709</xdr:rowOff>
    </xdr:from>
    <xdr:ext cx="762000" cy="259045"/>
    <xdr:sp macro="" textlink="">
      <xdr:nvSpPr>
        <xdr:cNvPr id="331" name="補助費等該当値テキスト">
          <a:extLst>
            <a:ext uri="{FF2B5EF4-FFF2-40B4-BE49-F238E27FC236}">
              <a16:creationId xmlns:a16="http://schemas.microsoft.com/office/drawing/2014/main" id="{BC68ED13-BC35-488F-838B-038A0F94066F}"/>
            </a:ext>
          </a:extLst>
        </xdr:cNvPr>
        <xdr:cNvSpPr txBox="1"/>
      </xdr:nvSpPr>
      <xdr:spPr>
        <a:xfrm>
          <a:off x="165989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76200</xdr:rowOff>
    </xdr:from>
    <xdr:to>
      <xdr:col>22</xdr:col>
      <xdr:colOff>615950</xdr:colOff>
      <xdr:row>37</xdr:row>
      <xdr:rowOff>6350</xdr:rowOff>
    </xdr:to>
    <xdr:sp macro="" textlink="">
      <xdr:nvSpPr>
        <xdr:cNvPr id="332" name="円/楕円 331">
          <a:extLst>
            <a:ext uri="{FF2B5EF4-FFF2-40B4-BE49-F238E27FC236}">
              <a16:creationId xmlns:a16="http://schemas.microsoft.com/office/drawing/2014/main" id="{A130E436-18BD-40D9-8F40-C44893543932}"/>
            </a:ext>
          </a:extLst>
        </xdr:cNvPr>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16527</xdr:rowOff>
    </xdr:from>
    <xdr:ext cx="736600" cy="259045"/>
    <xdr:sp macro="" textlink="">
      <xdr:nvSpPr>
        <xdr:cNvPr id="333" name="テキスト ボックス 332">
          <a:extLst>
            <a:ext uri="{FF2B5EF4-FFF2-40B4-BE49-F238E27FC236}">
              <a16:creationId xmlns:a16="http://schemas.microsoft.com/office/drawing/2014/main" id="{4360CD0E-E58B-4FC8-BB58-A679495F0204}"/>
            </a:ext>
          </a:extLst>
        </xdr:cNvPr>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85344</xdr:rowOff>
    </xdr:from>
    <xdr:to>
      <xdr:col>21</xdr:col>
      <xdr:colOff>412750</xdr:colOff>
      <xdr:row>37</xdr:row>
      <xdr:rowOff>15494</xdr:rowOff>
    </xdr:to>
    <xdr:sp macro="" textlink="">
      <xdr:nvSpPr>
        <xdr:cNvPr id="334" name="円/楕円 333">
          <a:extLst>
            <a:ext uri="{FF2B5EF4-FFF2-40B4-BE49-F238E27FC236}">
              <a16:creationId xmlns:a16="http://schemas.microsoft.com/office/drawing/2014/main" id="{83F8B54D-0543-402C-BEEB-65EF97CE862E}"/>
            </a:ext>
          </a:extLst>
        </xdr:cNvPr>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25671</xdr:rowOff>
    </xdr:from>
    <xdr:ext cx="762000" cy="259045"/>
    <xdr:sp macro="" textlink="">
      <xdr:nvSpPr>
        <xdr:cNvPr id="335" name="テキスト ボックス 334">
          <a:extLst>
            <a:ext uri="{FF2B5EF4-FFF2-40B4-BE49-F238E27FC236}">
              <a16:creationId xmlns:a16="http://schemas.microsoft.com/office/drawing/2014/main" id="{1BE9DF14-44AA-4050-88E1-3C2807AA3DCD}"/>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57912</xdr:rowOff>
    </xdr:from>
    <xdr:to>
      <xdr:col>20</xdr:col>
      <xdr:colOff>209550</xdr:colOff>
      <xdr:row>36</xdr:row>
      <xdr:rowOff>159512</xdr:rowOff>
    </xdr:to>
    <xdr:sp macro="" textlink="">
      <xdr:nvSpPr>
        <xdr:cNvPr id="336" name="円/楕円 335">
          <a:extLst>
            <a:ext uri="{FF2B5EF4-FFF2-40B4-BE49-F238E27FC236}">
              <a16:creationId xmlns:a16="http://schemas.microsoft.com/office/drawing/2014/main" id="{285A1B90-9561-4CBB-8D58-75021D6A7921}"/>
            </a:ext>
          </a:extLst>
        </xdr:cNvPr>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169689</xdr:rowOff>
    </xdr:from>
    <xdr:ext cx="762000" cy="259045"/>
    <xdr:sp macro="" textlink="">
      <xdr:nvSpPr>
        <xdr:cNvPr id="337" name="テキスト ボックス 336">
          <a:extLst>
            <a:ext uri="{FF2B5EF4-FFF2-40B4-BE49-F238E27FC236}">
              <a16:creationId xmlns:a16="http://schemas.microsoft.com/office/drawing/2014/main" id="{134C0828-D18A-4CD2-A24B-506E2CE168DC}"/>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38" name="円/楕円 337">
          <a:extLst>
            <a:ext uri="{FF2B5EF4-FFF2-40B4-BE49-F238E27FC236}">
              <a16:creationId xmlns:a16="http://schemas.microsoft.com/office/drawing/2014/main" id="{AF7DB4BD-0CDC-441A-8F5A-67F9B7BD94D6}"/>
            </a:ext>
          </a:extLst>
        </xdr:cNvPr>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146829</xdr:rowOff>
    </xdr:from>
    <xdr:ext cx="762000" cy="259045"/>
    <xdr:sp macro="" textlink="">
      <xdr:nvSpPr>
        <xdr:cNvPr id="339" name="テキスト ボックス 338">
          <a:extLst>
            <a:ext uri="{FF2B5EF4-FFF2-40B4-BE49-F238E27FC236}">
              <a16:creationId xmlns:a16="http://schemas.microsoft.com/office/drawing/2014/main" id="{016D81C9-7F62-40BF-8C78-83AF63D4B31F}"/>
            </a:ext>
          </a:extLst>
        </xdr:cNvPr>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a:extLst>
            <a:ext uri="{FF2B5EF4-FFF2-40B4-BE49-F238E27FC236}">
              <a16:creationId xmlns:a16="http://schemas.microsoft.com/office/drawing/2014/main" id="{1E533C4B-0799-4F0F-AFE7-87F326523CC6}"/>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a:extLst>
            <a:ext uri="{FF2B5EF4-FFF2-40B4-BE49-F238E27FC236}">
              <a16:creationId xmlns:a16="http://schemas.microsoft.com/office/drawing/2014/main" id="{A0119E2F-7BC8-4BEB-BBD9-FD0468285C16}"/>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a:extLst>
            <a:ext uri="{FF2B5EF4-FFF2-40B4-BE49-F238E27FC236}">
              <a16:creationId xmlns:a16="http://schemas.microsoft.com/office/drawing/2014/main" id="{7677CB15-A449-49F9-89F7-A729F62E3D4C}"/>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a:extLst>
            <a:ext uri="{FF2B5EF4-FFF2-40B4-BE49-F238E27FC236}">
              <a16:creationId xmlns:a16="http://schemas.microsoft.com/office/drawing/2014/main" id="{1BD2535A-F54C-446C-8698-15772AC45019}"/>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a:extLst>
            <a:ext uri="{FF2B5EF4-FFF2-40B4-BE49-F238E27FC236}">
              <a16:creationId xmlns:a16="http://schemas.microsoft.com/office/drawing/2014/main" id="{9F5668FC-0A88-4651-9A77-B922D418148F}"/>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a:extLst>
            <a:ext uri="{FF2B5EF4-FFF2-40B4-BE49-F238E27FC236}">
              <a16:creationId xmlns:a16="http://schemas.microsoft.com/office/drawing/2014/main" id="{67A8E23B-34E8-43F8-99E0-3F03FFAFE85E}"/>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a:extLst>
            <a:ext uri="{FF2B5EF4-FFF2-40B4-BE49-F238E27FC236}">
              <a16:creationId xmlns:a16="http://schemas.microsoft.com/office/drawing/2014/main" id="{EA350B22-7676-4FDD-8ABC-CB5588C4F94F}"/>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a:extLst>
            <a:ext uri="{FF2B5EF4-FFF2-40B4-BE49-F238E27FC236}">
              <a16:creationId xmlns:a16="http://schemas.microsoft.com/office/drawing/2014/main" id="{02168388-D90B-4646-A392-E543D89850DD}"/>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a:extLst>
            <a:ext uri="{FF2B5EF4-FFF2-40B4-BE49-F238E27FC236}">
              <a16:creationId xmlns:a16="http://schemas.microsoft.com/office/drawing/2014/main" id="{C3B8B074-A3A2-4765-B9D8-629C913D5DE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a:extLst>
            <a:ext uri="{FF2B5EF4-FFF2-40B4-BE49-F238E27FC236}">
              <a16:creationId xmlns:a16="http://schemas.microsoft.com/office/drawing/2014/main" id="{7834178C-264A-4CBF-8AC5-57442EBECE0F}"/>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a:extLst>
            <a:ext uri="{FF2B5EF4-FFF2-40B4-BE49-F238E27FC236}">
              <a16:creationId xmlns:a16="http://schemas.microsoft.com/office/drawing/2014/main" id="{901A74E5-B598-4BCB-BD04-B2A0E5A598A3}"/>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地方</a:t>
          </a:r>
          <a:r>
            <a:rPr kumimoji="0" lang="ja-JP" altLang="en-US" sz="1100" b="0" i="0" u="none" strike="noStrike" kern="0" cap="none" spc="0" normalizeH="0" baseline="0" noProof="0">
              <a:ln>
                <a:noFill/>
              </a:ln>
              <a:solidFill>
                <a:prstClr val="black"/>
              </a:solidFill>
              <a:effectLst/>
              <a:uLnTx/>
              <a:uFillTx/>
              <a:latin typeface="+mn-lt"/>
              <a:ea typeface="+mn-ea"/>
              <a:cs typeface="+mn-cs"/>
            </a:rPr>
            <a:t>債の新規借入額は、償還額以内とし、</a:t>
          </a:r>
          <a:r>
            <a:rPr kumimoji="0" lang="ja-JP" altLang="ja-JP" sz="1100" b="0" i="0" u="none" strike="noStrike" kern="0" cap="none" spc="0" normalizeH="0" baseline="0" noProof="0">
              <a:ln>
                <a:noFill/>
              </a:ln>
              <a:solidFill>
                <a:prstClr val="black"/>
              </a:solidFill>
              <a:effectLst/>
              <a:uLnTx/>
              <a:uFillTx/>
              <a:latin typeface="+mn-lt"/>
              <a:ea typeface="+mn-ea"/>
              <a:cs typeface="+mn-cs"/>
            </a:rPr>
            <a:t>単年度当たりの</a:t>
          </a:r>
          <a:r>
            <a:rPr kumimoji="0" lang="ja-JP" altLang="en-US" sz="1100" b="0" i="0" u="none" strike="noStrike" kern="0" cap="none" spc="0" normalizeH="0" baseline="0" noProof="0">
              <a:ln>
                <a:noFill/>
              </a:ln>
              <a:solidFill>
                <a:prstClr val="black"/>
              </a:solidFill>
              <a:effectLst/>
              <a:uLnTx/>
              <a:uFillTx/>
              <a:latin typeface="+mn-lt"/>
              <a:ea typeface="+mn-ea"/>
              <a:cs typeface="+mn-cs"/>
            </a:rPr>
            <a:t>地方</a:t>
          </a:r>
          <a:r>
            <a:rPr kumimoji="0" lang="ja-JP" altLang="ja-JP" sz="1100" b="0" i="0" u="none" strike="noStrike" kern="0" cap="none" spc="0" normalizeH="0" baseline="0" noProof="0">
              <a:ln>
                <a:noFill/>
              </a:ln>
              <a:solidFill>
                <a:prstClr val="black"/>
              </a:solidFill>
              <a:effectLst/>
              <a:uLnTx/>
              <a:uFillTx/>
              <a:latin typeface="+mn-lt"/>
              <a:ea typeface="+mn-ea"/>
              <a:cs typeface="+mn-cs"/>
            </a:rPr>
            <a:t>債発行額を抑制したほか、任意の繰上償還</a:t>
          </a:r>
          <a:r>
            <a:rPr kumimoji="0" lang="ja-JP" altLang="en-US" sz="1100" b="0" i="0" u="none" strike="noStrike" kern="0" cap="none" spc="0" normalizeH="0" baseline="0" noProof="0">
              <a:ln>
                <a:noFill/>
              </a:ln>
              <a:solidFill>
                <a:prstClr val="black"/>
              </a:solidFill>
              <a:effectLst/>
              <a:uLnTx/>
              <a:uFillTx/>
              <a:latin typeface="+mn-lt"/>
              <a:ea typeface="+mn-ea"/>
              <a:cs typeface="+mn-cs"/>
            </a:rPr>
            <a:t>（</a:t>
          </a:r>
          <a:r>
            <a:rPr kumimoji="0" lang="ja-JP" altLang="ja-JP" sz="1100" b="0" i="0" u="none" strike="noStrike" kern="0" cap="none" spc="0" normalizeH="0" baseline="0" noProof="0">
              <a:ln>
                <a:noFill/>
              </a:ln>
              <a:solidFill>
                <a:prstClr val="black"/>
              </a:solidFill>
              <a:effectLst/>
              <a:uLnTx/>
              <a:uFillTx/>
              <a:latin typeface="+mn-lt"/>
              <a:ea typeface="+mn-ea"/>
              <a:cs typeface="+mn-cs"/>
            </a:rPr>
            <a:t>約２</a:t>
          </a:r>
          <a:r>
            <a:rPr kumimoji="0" lang="ja-JP" altLang="en-US" sz="1100" b="0" i="0" u="none" strike="noStrike" kern="0" cap="none" spc="0" normalizeH="0" baseline="0" noProof="0">
              <a:ln>
                <a:noFill/>
              </a:ln>
              <a:solidFill>
                <a:prstClr val="black"/>
              </a:solidFill>
              <a:effectLst/>
              <a:uLnTx/>
              <a:uFillTx/>
              <a:latin typeface="+mn-lt"/>
              <a:ea typeface="+mn-ea"/>
              <a:cs typeface="+mn-cs"/>
            </a:rPr>
            <a:t>００</a:t>
          </a:r>
          <a:r>
            <a:rPr kumimoji="0" lang="ja-JP" altLang="ja-JP" sz="1100" b="0" i="0" u="none" strike="noStrike" kern="0" cap="none" spc="0" normalizeH="0" baseline="0" noProof="0">
              <a:ln>
                <a:noFill/>
              </a:ln>
              <a:solidFill>
                <a:prstClr val="black"/>
              </a:solidFill>
              <a:effectLst/>
              <a:uLnTx/>
              <a:uFillTx/>
              <a:latin typeface="+mn-lt"/>
              <a:ea typeface="+mn-ea"/>
              <a:cs typeface="+mn-cs"/>
            </a:rPr>
            <a:t>百万円</a:t>
          </a:r>
          <a:r>
            <a:rPr kumimoji="0" lang="ja-JP" altLang="en-US" sz="1100" b="0" i="0" u="none" strike="noStrike" kern="0" cap="none" spc="0" normalizeH="0" baseline="0" noProof="0">
              <a:ln>
                <a:noFill/>
              </a:ln>
              <a:solidFill>
                <a:prstClr val="black"/>
              </a:solidFill>
              <a:effectLst/>
              <a:uLnTx/>
              <a:uFillTx/>
              <a:latin typeface="+mn-lt"/>
              <a:ea typeface="+mn-ea"/>
              <a:cs typeface="+mn-cs"/>
            </a:rPr>
            <a:t>）</a:t>
          </a:r>
          <a:r>
            <a:rPr kumimoji="0" lang="ja-JP" altLang="ja-JP" sz="1100" b="0" i="0" u="none" strike="noStrike" kern="0" cap="none" spc="0" normalizeH="0" baseline="0" noProof="0">
              <a:ln>
                <a:noFill/>
              </a:ln>
              <a:solidFill>
                <a:prstClr val="black"/>
              </a:solidFill>
              <a:effectLst/>
              <a:uLnTx/>
              <a:uFillTx/>
              <a:latin typeface="+mn-lt"/>
              <a:ea typeface="+mn-ea"/>
              <a:cs typeface="+mn-cs"/>
            </a:rPr>
            <a:t>を実施し</a:t>
          </a:r>
          <a:r>
            <a:rPr kumimoji="0" lang="ja-JP" altLang="en-US" sz="1100" b="0" i="0" u="none" strike="noStrike" kern="0" cap="none" spc="0" normalizeH="0" baseline="0" noProof="0">
              <a:ln>
                <a:noFill/>
              </a:ln>
              <a:solidFill>
                <a:prstClr val="black"/>
              </a:solidFill>
              <a:effectLst/>
              <a:uLnTx/>
              <a:uFillTx/>
              <a:latin typeface="+mn-lt"/>
              <a:ea typeface="+mn-ea"/>
              <a:cs typeface="+mn-cs"/>
            </a:rPr>
            <a:t>たことで</a:t>
          </a:r>
          <a:r>
            <a:rPr kumimoji="0" lang="ja-JP" altLang="ja-JP" sz="1100" b="0" i="0" u="none" strike="noStrike" kern="0" cap="none" spc="0" normalizeH="0" baseline="0" noProof="0">
              <a:ln>
                <a:noFill/>
              </a:ln>
              <a:solidFill>
                <a:prstClr val="black"/>
              </a:solidFill>
              <a:effectLst/>
              <a:uLnTx/>
              <a:uFillTx/>
              <a:latin typeface="+mn-lt"/>
              <a:ea typeface="+mn-ea"/>
              <a:cs typeface="+mn-cs"/>
            </a:rPr>
            <a:t>、前年度</a:t>
          </a:r>
          <a:r>
            <a:rPr kumimoji="0" lang="ja-JP" altLang="en-US" sz="1100" b="0" i="0" u="none" strike="noStrike" kern="0" cap="none" spc="0" normalizeH="0" baseline="0" noProof="0">
              <a:ln>
                <a:noFill/>
              </a:ln>
              <a:solidFill>
                <a:prstClr val="black"/>
              </a:solidFill>
              <a:effectLst/>
              <a:uLnTx/>
              <a:uFillTx/>
              <a:latin typeface="+mn-lt"/>
              <a:ea typeface="+mn-ea"/>
              <a:cs typeface="+mn-cs"/>
            </a:rPr>
            <a:t>より０．７</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ポイント改善している。</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今後も同様の</a:t>
          </a:r>
          <a:r>
            <a:rPr kumimoji="0" lang="ja-JP" altLang="en-US" sz="1100" b="0" i="0" u="none" strike="noStrike" kern="0" cap="none" spc="0" normalizeH="0" baseline="0" noProof="0">
              <a:ln>
                <a:noFill/>
              </a:ln>
              <a:solidFill>
                <a:prstClr val="black"/>
              </a:solidFill>
              <a:effectLst/>
              <a:uLnTx/>
              <a:uFillTx/>
              <a:latin typeface="+mn-lt"/>
              <a:ea typeface="+mn-ea"/>
              <a:cs typeface="+mn-cs"/>
            </a:rPr>
            <a:t>取組</a:t>
          </a:r>
          <a:r>
            <a:rPr kumimoji="0" lang="ja-JP" altLang="ja-JP" sz="1100" b="0" i="0" u="none" strike="noStrike" kern="0" cap="none" spc="0" normalizeH="0" baseline="0" noProof="0">
              <a:ln>
                <a:noFill/>
              </a:ln>
              <a:solidFill>
                <a:prstClr val="black"/>
              </a:solidFill>
              <a:effectLst/>
              <a:uLnTx/>
              <a:uFillTx/>
              <a:latin typeface="+mn-lt"/>
              <a:ea typeface="+mn-ea"/>
              <a:cs typeface="+mn-cs"/>
            </a:rPr>
            <a:t>を継続し、後年度負担の軽減に努める。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C62D6EFC-B2C3-43F1-A7B5-74787AF1CE09}"/>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a:extLst>
            <a:ext uri="{FF2B5EF4-FFF2-40B4-BE49-F238E27FC236}">
              <a16:creationId xmlns:a16="http://schemas.microsoft.com/office/drawing/2014/main" id="{8BCDB9D8-83D1-47C5-816D-8DF7A6A75064}"/>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7F56275F-4D8A-4DE6-9D06-2068F43F2C2D}"/>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a:extLst>
            <a:ext uri="{FF2B5EF4-FFF2-40B4-BE49-F238E27FC236}">
              <a16:creationId xmlns:a16="http://schemas.microsoft.com/office/drawing/2014/main" id="{A8BB0381-7D00-4FD2-A3CC-336CE89DD5F2}"/>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a:extLst>
            <a:ext uri="{FF2B5EF4-FFF2-40B4-BE49-F238E27FC236}">
              <a16:creationId xmlns:a16="http://schemas.microsoft.com/office/drawing/2014/main" id="{AF275400-8E8F-40F2-A21E-F2551EA11D6E}"/>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a:extLst>
            <a:ext uri="{FF2B5EF4-FFF2-40B4-BE49-F238E27FC236}">
              <a16:creationId xmlns:a16="http://schemas.microsoft.com/office/drawing/2014/main" id="{4DC9E988-024D-49AA-A8D1-2DC0BB6F1D1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28C76F4F-74F7-4534-AFCE-76815091F2E5}"/>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a:extLst>
            <a:ext uri="{FF2B5EF4-FFF2-40B4-BE49-F238E27FC236}">
              <a16:creationId xmlns:a16="http://schemas.microsoft.com/office/drawing/2014/main" id="{BAB18D05-8163-4F98-8A73-0AE42E247943}"/>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53053C11-F4AD-4759-AD21-F4ACD643A58E}"/>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a:extLst>
            <a:ext uri="{FF2B5EF4-FFF2-40B4-BE49-F238E27FC236}">
              <a16:creationId xmlns:a16="http://schemas.microsoft.com/office/drawing/2014/main" id="{B9040DA2-E051-4F52-B734-492B8D45BDC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6B8B8A4F-A4A5-4AE4-8A39-1C5777423CBD}"/>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a:extLst>
            <a:ext uri="{FF2B5EF4-FFF2-40B4-BE49-F238E27FC236}">
              <a16:creationId xmlns:a16="http://schemas.microsoft.com/office/drawing/2014/main" id="{BF3D12B6-0F8A-470A-BEB3-AA5A5C4287A5}"/>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2F3D2385-A2CE-44CC-9FAE-1C3AFA428647}"/>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a:extLst>
            <a:ext uri="{FF2B5EF4-FFF2-40B4-BE49-F238E27FC236}">
              <a16:creationId xmlns:a16="http://schemas.microsoft.com/office/drawing/2014/main" id="{E2439DD7-795B-4B0B-8420-D1D785E5807A}"/>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3A737CDB-D508-47C8-93EB-DFA5C26D8989}"/>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a:extLst>
            <a:ext uri="{FF2B5EF4-FFF2-40B4-BE49-F238E27FC236}">
              <a16:creationId xmlns:a16="http://schemas.microsoft.com/office/drawing/2014/main" id="{8B1F980C-15FE-42D1-8181-39294C0653C3}"/>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73660</xdr:rowOff>
    </xdr:from>
    <xdr:to>
      <xdr:col>7</xdr:col>
      <xdr:colOff>15875</xdr:colOff>
      <xdr:row>80</xdr:row>
      <xdr:rowOff>142239</xdr:rowOff>
    </xdr:to>
    <xdr:cxnSp macro="">
      <xdr:nvCxnSpPr>
        <xdr:cNvPr id="367" name="直線コネクタ 366">
          <a:extLst>
            <a:ext uri="{FF2B5EF4-FFF2-40B4-BE49-F238E27FC236}">
              <a16:creationId xmlns:a16="http://schemas.microsoft.com/office/drawing/2014/main" id="{D5B59B2E-B288-4ACE-A2E2-40652717294D}"/>
            </a:ext>
          </a:extLst>
        </xdr:cNvPr>
        <xdr:cNvCxnSpPr/>
      </xdr:nvCxnSpPr>
      <xdr:spPr>
        <a:xfrm flipV="1">
          <a:off x="4826000" y="124180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8" name="公債費最小値テキスト">
          <a:extLst>
            <a:ext uri="{FF2B5EF4-FFF2-40B4-BE49-F238E27FC236}">
              <a16:creationId xmlns:a16="http://schemas.microsoft.com/office/drawing/2014/main" id="{94C09F8E-46A6-48DC-A9D9-C3738F334D09}"/>
            </a:ext>
          </a:extLst>
        </xdr:cNvPr>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9" name="直線コネクタ 368">
          <a:extLst>
            <a:ext uri="{FF2B5EF4-FFF2-40B4-BE49-F238E27FC236}">
              <a16:creationId xmlns:a16="http://schemas.microsoft.com/office/drawing/2014/main" id="{DADE7476-3214-4663-9BE6-2037E8ABA4C4}"/>
            </a:ext>
          </a:extLst>
        </xdr:cNvPr>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160037</xdr:rowOff>
    </xdr:from>
    <xdr:ext cx="762000" cy="259045"/>
    <xdr:sp macro="" textlink="">
      <xdr:nvSpPr>
        <xdr:cNvPr id="370" name="公債費最大値テキスト">
          <a:extLst>
            <a:ext uri="{FF2B5EF4-FFF2-40B4-BE49-F238E27FC236}">
              <a16:creationId xmlns:a16="http://schemas.microsoft.com/office/drawing/2014/main" id="{BA100A72-C17A-410E-86DD-01626BF02079}"/>
            </a:ext>
          </a:extLst>
        </xdr:cNvPr>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72</xdr:row>
      <xdr:rowOff>73660</xdr:rowOff>
    </xdr:from>
    <xdr:to>
      <xdr:col>7</xdr:col>
      <xdr:colOff>104775</xdr:colOff>
      <xdr:row>72</xdr:row>
      <xdr:rowOff>73660</xdr:rowOff>
    </xdr:to>
    <xdr:cxnSp macro="">
      <xdr:nvCxnSpPr>
        <xdr:cNvPr id="371" name="直線コネクタ 370">
          <a:extLst>
            <a:ext uri="{FF2B5EF4-FFF2-40B4-BE49-F238E27FC236}">
              <a16:creationId xmlns:a16="http://schemas.microsoft.com/office/drawing/2014/main" id="{EFDF6A7D-B796-4326-983C-98FF4AC4D572}"/>
            </a:ext>
          </a:extLst>
        </xdr:cNvPr>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100330</xdr:rowOff>
    </xdr:from>
    <xdr:to>
      <xdr:col>7</xdr:col>
      <xdr:colOff>15875</xdr:colOff>
      <xdr:row>77</xdr:row>
      <xdr:rowOff>153670</xdr:rowOff>
    </xdr:to>
    <xdr:cxnSp macro="">
      <xdr:nvCxnSpPr>
        <xdr:cNvPr id="372" name="直線コネクタ 371">
          <a:extLst>
            <a:ext uri="{FF2B5EF4-FFF2-40B4-BE49-F238E27FC236}">
              <a16:creationId xmlns:a16="http://schemas.microsoft.com/office/drawing/2014/main" id="{B185865D-9983-4AE7-96A2-638718899D38}"/>
            </a:ext>
          </a:extLst>
        </xdr:cNvPr>
        <xdr:cNvCxnSpPr/>
      </xdr:nvCxnSpPr>
      <xdr:spPr>
        <a:xfrm flipV="1">
          <a:off x="3987800" y="133019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85107</xdr:rowOff>
    </xdr:from>
    <xdr:ext cx="762000" cy="259045"/>
    <xdr:sp macro="" textlink="">
      <xdr:nvSpPr>
        <xdr:cNvPr id="373" name="公債費平均値テキスト">
          <a:extLst>
            <a:ext uri="{FF2B5EF4-FFF2-40B4-BE49-F238E27FC236}">
              <a16:creationId xmlns:a16="http://schemas.microsoft.com/office/drawing/2014/main" id="{DA41CDB5-40A8-40A2-8052-ADEBC06EC99E}"/>
            </a:ext>
          </a:extLst>
        </xdr:cNvPr>
        <xdr:cNvSpPr txBox="1"/>
      </xdr:nvSpPr>
      <xdr:spPr>
        <a:xfrm>
          <a:off x="4914900" y="1294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68580</xdr:rowOff>
    </xdr:from>
    <xdr:to>
      <xdr:col>7</xdr:col>
      <xdr:colOff>66675</xdr:colOff>
      <xdr:row>76</xdr:row>
      <xdr:rowOff>170180</xdr:rowOff>
    </xdr:to>
    <xdr:sp macro="" textlink="">
      <xdr:nvSpPr>
        <xdr:cNvPr id="374" name="フローチャート : 判断 373">
          <a:extLst>
            <a:ext uri="{FF2B5EF4-FFF2-40B4-BE49-F238E27FC236}">
              <a16:creationId xmlns:a16="http://schemas.microsoft.com/office/drawing/2014/main" id="{CD190BF9-275C-4B91-98B8-A74E389D5FF8}"/>
            </a:ext>
          </a:extLst>
        </xdr:cNvPr>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153670</xdr:rowOff>
    </xdr:from>
    <xdr:to>
      <xdr:col>5</xdr:col>
      <xdr:colOff>549275</xdr:colOff>
      <xdr:row>78</xdr:row>
      <xdr:rowOff>66039</xdr:rowOff>
    </xdr:to>
    <xdr:cxnSp macro="">
      <xdr:nvCxnSpPr>
        <xdr:cNvPr id="375" name="直線コネクタ 374">
          <a:extLst>
            <a:ext uri="{FF2B5EF4-FFF2-40B4-BE49-F238E27FC236}">
              <a16:creationId xmlns:a16="http://schemas.microsoft.com/office/drawing/2014/main" id="{E1FB67CA-CEBE-4D1B-905C-9EAE1438D18E}"/>
            </a:ext>
          </a:extLst>
        </xdr:cNvPr>
        <xdr:cNvCxnSpPr/>
      </xdr:nvCxnSpPr>
      <xdr:spPr>
        <a:xfrm flipV="1">
          <a:off x="3098800" y="133553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53339</xdr:rowOff>
    </xdr:from>
    <xdr:to>
      <xdr:col>5</xdr:col>
      <xdr:colOff>600075</xdr:colOff>
      <xdr:row>76</xdr:row>
      <xdr:rowOff>154939</xdr:rowOff>
    </xdr:to>
    <xdr:sp macro="" textlink="">
      <xdr:nvSpPr>
        <xdr:cNvPr id="376" name="フローチャート : 判断 375">
          <a:extLst>
            <a:ext uri="{FF2B5EF4-FFF2-40B4-BE49-F238E27FC236}">
              <a16:creationId xmlns:a16="http://schemas.microsoft.com/office/drawing/2014/main" id="{C28609FB-1483-48F1-8D19-D7D316B6CF61}"/>
            </a:ext>
          </a:extLst>
        </xdr:cNvPr>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165117</xdr:rowOff>
    </xdr:from>
    <xdr:ext cx="736600" cy="259045"/>
    <xdr:sp macro="" textlink="">
      <xdr:nvSpPr>
        <xdr:cNvPr id="377" name="テキスト ボックス 376">
          <a:extLst>
            <a:ext uri="{FF2B5EF4-FFF2-40B4-BE49-F238E27FC236}">
              <a16:creationId xmlns:a16="http://schemas.microsoft.com/office/drawing/2014/main" id="{868BB680-2DD1-4B4F-BA4D-2F89AC04B4A9}"/>
            </a:ext>
          </a:extLst>
        </xdr:cNvPr>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66039</xdr:rowOff>
    </xdr:from>
    <xdr:to>
      <xdr:col>4</xdr:col>
      <xdr:colOff>346075</xdr:colOff>
      <xdr:row>78</xdr:row>
      <xdr:rowOff>165100</xdr:rowOff>
    </xdr:to>
    <xdr:cxnSp macro="">
      <xdr:nvCxnSpPr>
        <xdr:cNvPr id="378" name="直線コネクタ 377">
          <a:extLst>
            <a:ext uri="{FF2B5EF4-FFF2-40B4-BE49-F238E27FC236}">
              <a16:creationId xmlns:a16="http://schemas.microsoft.com/office/drawing/2014/main" id="{CD371B0A-E32D-4A0A-949C-92860606E943}"/>
            </a:ext>
          </a:extLst>
        </xdr:cNvPr>
        <xdr:cNvCxnSpPr/>
      </xdr:nvCxnSpPr>
      <xdr:spPr>
        <a:xfrm flipV="1">
          <a:off x="2209800" y="1343913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83820</xdr:rowOff>
    </xdr:from>
    <xdr:to>
      <xdr:col>4</xdr:col>
      <xdr:colOff>396875</xdr:colOff>
      <xdr:row>77</xdr:row>
      <xdr:rowOff>13970</xdr:rowOff>
    </xdr:to>
    <xdr:sp macro="" textlink="">
      <xdr:nvSpPr>
        <xdr:cNvPr id="379" name="フローチャート : 判断 378">
          <a:extLst>
            <a:ext uri="{FF2B5EF4-FFF2-40B4-BE49-F238E27FC236}">
              <a16:creationId xmlns:a16="http://schemas.microsoft.com/office/drawing/2014/main" id="{E2950CF8-0287-4B2B-8D17-5FDCA90B36BD}"/>
            </a:ext>
          </a:extLst>
        </xdr:cNvPr>
        <xdr:cNvSpPr/>
      </xdr:nvSpPr>
      <xdr:spPr>
        <a:xfrm>
          <a:off x="3048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24147</xdr:rowOff>
    </xdr:from>
    <xdr:ext cx="762000" cy="259045"/>
    <xdr:sp macro="" textlink="">
      <xdr:nvSpPr>
        <xdr:cNvPr id="380" name="テキスト ボックス 379">
          <a:extLst>
            <a:ext uri="{FF2B5EF4-FFF2-40B4-BE49-F238E27FC236}">
              <a16:creationId xmlns:a16="http://schemas.microsoft.com/office/drawing/2014/main" id="{1D1A2881-780A-4827-BF98-5A9090E0D61F}"/>
            </a:ext>
          </a:extLst>
        </xdr:cNvPr>
        <xdr:cNvSpPr txBox="1"/>
      </xdr:nvSpPr>
      <xdr:spPr>
        <a:xfrm>
          <a:off x="2717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165100</xdr:rowOff>
    </xdr:from>
    <xdr:to>
      <xdr:col>3</xdr:col>
      <xdr:colOff>142875</xdr:colOff>
      <xdr:row>79</xdr:row>
      <xdr:rowOff>92711</xdr:rowOff>
    </xdr:to>
    <xdr:cxnSp macro="">
      <xdr:nvCxnSpPr>
        <xdr:cNvPr id="381" name="直線コネクタ 380">
          <a:extLst>
            <a:ext uri="{FF2B5EF4-FFF2-40B4-BE49-F238E27FC236}">
              <a16:creationId xmlns:a16="http://schemas.microsoft.com/office/drawing/2014/main" id="{77FE2B63-B9F1-46F5-8BCC-42907C374534}"/>
            </a:ext>
          </a:extLst>
        </xdr:cNvPr>
        <xdr:cNvCxnSpPr/>
      </xdr:nvCxnSpPr>
      <xdr:spPr>
        <a:xfrm flipV="1">
          <a:off x="1320800" y="1353820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129539</xdr:rowOff>
    </xdr:from>
    <xdr:to>
      <xdr:col>3</xdr:col>
      <xdr:colOff>193675</xdr:colOff>
      <xdr:row>77</xdr:row>
      <xdr:rowOff>59689</xdr:rowOff>
    </xdr:to>
    <xdr:sp macro="" textlink="">
      <xdr:nvSpPr>
        <xdr:cNvPr id="382" name="フローチャート : 判断 381">
          <a:extLst>
            <a:ext uri="{FF2B5EF4-FFF2-40B4-BE49-F238E27FC236}">
              <a16:creationId xmlns:a16="http://schemas.microsoft.com/office/drawing/2014/main" id="{E8AF0CC2-B3A4-4C50-A7DE-DCC4C4689DB6}"/>
            </a:ext>
          </a:extLst>
        </xdr:cNvPr>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69867</xdr:rowOff>
    </xdr:from>
    <xdr:ext cx="762000" cy="259045"/>
    <xdr:sp macro="" textlink="">
      <xdr:nvSpPr>
        <xdr:cNvPr id="383" name="テキスト ボックス 382">
          <a:extLst>
            <a:ext uri="{FF2B5EF4-FFF2-40B4-BE49-F238E27FC236}">
              <a16:creationId xmlns:a16="http://schemas.microsoft.com/office/drawing/2014/main" id="{13DAAF55-6AB7-4FDF-9DBF-4E0A1E463D70}"/>
            </a:ext>
          </a:extLst>
        </xdr:cNvPr>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11430</xdr:rowOff>
    </xdr:from>
    <xdr:to>
      <xdr:col>1</xdr:col>
      <xdr:colOff>676275</xdr:colOff>
      <xdr:row>77</xdr:row>
      <xdr:rowOff>113030</xdr:rowOff>
    </xdr:to>
    <xdr:sp macro="" textlink="">
      <xdr:nvSpPr>
        <xdr:cNvPr id="384" name="フローチャート : 判断 383">
          <a:extLst>
            <a:ext uri="{FF2B5EF4-FFF2-40B4-BE49-F238E27FC236}">
              <a16:creationId xmlns:a16="http://schemas.microsoft.com/office/drawing/2014/main" id="{B84458F3-D15D-4185-B0E9-2EB9ECD0DC58}"/>
            </a:ext>
          </a:extLst>
        </xdr:cNvPr>
        <xdr:cNvSpPr/>
      </xdr:nvSpPr>
      <xdr:spPr>
        <a:xfrm>
          <a:off x="1270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123207</xdr:rowOff>
    </xdr:from>
    <xdr:ext cx="762000" cy="259045"/>
    <xdr:sp macro="" textlink="">
      <xdr:nvSpPr>
        <xdr:cNvPr id="385" name="テキスト ボックス 384">
          <a:extLst>
            <a:ext uri="{FF2B5EF4-FFF2-40B4-BE49-F238E27FC236}">
              <a16:creationId xmlns:a16="http://schemas.microsoft.com/office/drawing/2014/main" id="{FC7C0AF7-E824-461E-AEC6-7C6241EFF659}"/>
            </a:ext>
          </a:extLst>
        </xdr:cNvPr>
        <xdr:cNvSpPr txBox="1"/>
      </xdr:nvSpPr>
      <xdr:spPr>
        <a:xfrm>
          <a:off x="939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F9D9D3C9-AD35-451F-B990-6ACBF039B8C6}"/>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5E01FE40-5E50-463F-960C-627BA6927344}"/>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7DD12760-EC85-4321-B5BA-F8D516D45573}"/>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5E734125-8D10-4961-8E57-67BCAC603F57}"/>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9B96ED17-E3AE-46D9-BBEF-EBFDE7747B1A}"/>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49530</xdr:rowOff>
    </xdr:from>
    <xdr:to>
      <xdr:col>7</xdr:col>
      <xdr:colOff>66675</xdr:colOff>
      <xdr:row>77</xdr:row>
      <xdr:rowOff>151130</xdr:rowOff>
    </xdr:to>
    <xdr:sp macro="" textlink="">
      <xdr:nvSpPr>
        <xdr:cNvPr id="391" name="円/楕円 390">
          <a:extLst>
            <a:ext uri="{FF2B5EF4-FFF2-40B4-BE49-F238E27FC236}">
              <a16:creationId xmlns:a16="http://schemas.microsoft.com/office/drawing/2014/main" id="{7782B847-0467-4622-9DD2-8489806227B3}"/>
            </a:ext>
          </a:extLst>
        </xdr:cNvPr>
        <xdr:cNvSpPr/>
      </xdr:nvSpPr>
      <xdr:spPr>
        <a:xfrm>
          <a:off x="47752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21607</xdr:rowOff>
    </xdr:from>
    <xdr:ext cx="762000" cy="259045"/>
    <xdr:sp macro="" textlink="">
      <xdr:nvSpPr>
        <xdr:cNvPr id="392" name="公債費該当値テキスト">
          <a:extLst>
            <a:ext uri="{FF2B5EF4-FFF2-40B4-BE49-F238E27FC236}">
              <a16:creationId xmlns:a16="http://schemas.microsoft.com/office/drawing/2014/main" id="{8AF418AF-848F-47EE-B2B8-AC858B2E4C7F}"/>
            </a:ext>
          </a:extLst>
        </xdr:cNvPr>
        <xdr:cNvSpPr txBox="1"/>
      </xdr:nvSpPr>
      <xdr:spPr>
        <a:xfrm>
          <a:off x="49149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102870</xdr:rowOff>
    </xdr:from>
    <xdr:to>
      <xdr:col>5</xdr:col>
      <xdr:colOff>600075</xdr:colOff>
      <xdr:row>78</xdr:row>
      <xdr:rowOff>33020</xdr:rowOff>
    </xdr:to>
    <xdr:sp macro="" textlink="">
      <xdr:nvSpPr>
        <xdr:cNvPr id="393" name="円/楕円 392">
          <a:extLst>
            <a:ext uri="{FF2B5EF4-FFF2-40B4-BE49-F238E27FC236}">
              <a16:creationId xmlns:a16="http://schemas.microsoft.com/office/drawing/2014/main" id="{2B3706A1-E3E2-46BE-8FAD-04E2A180CC60}"/>
            </a:ext>
          </a:extLst>
        </xdr:cNvPr>
        <xdr:cNvSpPr/>
      </xdr:nvSpPr>
      <xdr:spPr>
        <a:xfrm>
          <a:off x="3937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17797</xdr:rowOff>
    </xdr:from>
    <xdr:ext cx="736600" cy="259045"/>
    <xdr:sp macro="" textlink="">
      <xdr:nvSpPr>
        <xdr:cNvPr id="394" name="テキスト ボックス 393">
          <a:extLst>
            <a:ext uri="{FF2B5EF4-FFF2-40B4-BE49-F238E27FC236}">
              <a16:creationId xmlns:a16="http://schemas.microsoft.com/office/drawing/2014/main" id="{411510E0-4CC6-4640-8321-11A799BC9EFC}"/>
            </a:ext>
          </a:extLst>
        </xdr:cNvPr>
        <xdr:cNvSpPr txBox="1"/>
      </xdr:nvSpPr>
      <xdr:spPr>
        <a:xfrm>
          <a:off x="3606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15239</xdr:rowOff>
    </xdr:from>
    <xdr:to>
      <xdr:col>4</xdr:col>
      <xdr:colOff>396875</xdr:colOff>
      <xdr:row>78</xdr:row>
      <xdr:rowOff>116839</xdr:rowOff>
    </xdr:to>
    <xdr:sp macro="" textlink="">
      <xdr:nvSpPr>
        <xdr:cNvPr id="395" name="円/楕円 394">
          <a:extLst>
            <a:ext uri="{FF2B5EF4-FFF2-40B4-BE49-F238E27FC236}">
              <a16:creationId xmlns:a16="http://schemas.microsoft.com/office/drawing/2014/main" id="{005B0978-26B4-40CD-A732-FF2638317D1F}"/>
            </a:ext>
          </a:extLst>
        </xdr:cNvPr>
        <xdr:cNvSpPr/>
      </xdr:nvSpPr>
      <xdr:spPr>
        <a:xfrm>
          <a:off x="3048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101616</xdr:rowOff>
    </xdr:from>
    <xdr:ext cx="762000" cy="259045"/>
    <xdr:sp macro="" textlink="">
      <xdr:nvSpPr>
        <xdr:cNvPr id="396" name="テキスト ボックス 395">
          <a:extLst>
            <a:ext uri="{FF2B5EF4-FFF2-40B4-BE49-F238E27FC236}">
              <a16:creationId xmlns:a16="http://schemas.microsoft.com/office/drawing/2014/main" id="{4A854A3A-C9C5-477A-80C0-4CB1C5DEA3CA}"/>
            </a:ext>
          </a:extLst>
        </xdr:cNvPr>
        <xdr:cNvSpPr txBox="1"/>
      </xdr:nvSpPr>
      <xdr:spPr>
        <a:xfrm>
          <a:off x="2717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114300</xdr:rowOff>
    </xdr:from>
    <xdr:to>
      <xdr:col>3</xdr:col>
      <xdr:colOff>193675</xdr:colOff>
      <xdr:row>79</xdr:row>
      <xdr:rowOff>44450</xdr:rowOff>
    </xdr:to>
    <xdr:sp macro="" textlink="">
      <xdr:nvSpPr>
        <xdr:cNvPr id="397" name="円/楕円 396">
          <a:extLst>
            <a:ext uri="{FF2B5EF4-FFF2-40B4-BE49-F238E27FC236}">
              <a16:creationId xmlns:a16="http://schemas.microsoft.com/office/drawing/2014/main" id="{191BEB09-091F-4D4B-A3E3-10D68DCEE693}"/>
            </a:ext>
          </a:extLst>
        </xdr:cNvPr>
        <xdr:cNvSpPr/>
      </xdr:nvSpPr>
      <xdr:spPr>
        <a:xfrm>
          <a:off x="2159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29227</xdr:rowOff>
    </xdr:from>
    <xdr:ext cx="762000" cy="259045"/>
    <xdr:sp macro="" textlink="">
      <xdr:nvSpPr>
        <xdr:cNvPr id="398" name="テキスト ボックス 397">
          <a:extLst>
            <a:ext uri="{FF2B5EF4-FFF2-40B4-BE49-F238E27FC236}">
              <a16:creationId xmlns:a16="http://schemas.microsoft.com/office/drawing/2014/main" id="{188A600F-35E0-49AF-AA23-C683A254B7C5}"/>
            </a:ext>
          </a:extLst>
        </xdr:cNvPr>
        <xdr:cNvSpPr txBox="1"/>
      </xdr:nvSpPr>
      <xdr:spPr>
        <a:xfrm>
          <a:off x="1828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41911</xdr:rowOff>
    </xdr:from>
    <xdr:to>
      <xdr:col>1</xdr:col>
      <xdr:colOff>676275</xdr:colOff>
      <xdr:row>79</xdr:row>
      <xdr:rowOff>143511</xdr:rowOff>
    </xdr:to>
    <xdr:sp macro="" textlink="">
      <xdr:nvSpPr>
        <xdr:cNvPr id="399" name="円/楕円 398">
          <a:extLst>
            <a:ext uri="{FF2B5EF4-FFF2-40B4-BE49-F238E27FC236}">
              <a16:creationId xmlns:a16="http://schemas.microsoft.com/office/drawing/2014/main" id="{E7D98A36-B7E6-4866-9B23-682B53A7CDFB}"/>
            </a:ext>
          </a:extLst>
        </xdr:cNvPr>
        <xdr:cNvSpPr/>
      </xdr:nvSpPr>
      <xdr:spPr>
        <a:xfrm>
          <a:off x="1270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128288</xdr:rowOff>
    </xdr:from>
    <xdr:ext cx="762000" cy="259045"/>
    <xdr:sp macro="" textlink="">
      <xdr:nvSpPr>
        <xdr:cNvPr id="400" name="テキスト ボックス 399">
          <a:extLst>
            <a:ext uri="{FF2B5EF4-FFF2-40B4-BE49-F238E27FC236}">
              <a16:creationId xmlns:a16="http://schemas.microsoft.com/office/drawing/2014/main" id="{EF49BA1C-C2B4-4AF7-9723-EB9AF1FB8BF9}"/>
            </a:ext>
          </a:extLst>
        </xdr:cNvPr>
        <xdr:cNvSpPr txBox="1"/>
      </xdr:nvSpPr>
      <xdr:spPr>
        <a:xfrm>
          <a:off x="939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a:extLst>
            <a:ext uri="{FF2B5EF4-FFF2-40B4-BE49-F238E27FC236}">
              <a16:creationId xmlns:a16="http://schemas.microsoft.com/office/drawing/2014/main" id="{4CA31DA2-B838-4EED-9DB5-06F8053FECF4}"/>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a:extLst>
            <a:ext uri="{FF2B5EF4-FFF2-40B4-BE49-F238E27FC236}">
              <a16:creationId xmlns:a16="http://schemas.microsoft.com/office/drawing/2014/main" id="{55CAA041-2097-464D-89CE-0B8DCD3B268E}"/>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a:extLst>
            <a:ext uri="{FF2B5EF4-FFF2-40B4-BE49-F238E27FC236}">
              <a16:creationId xmlns:a16="http://schemas.microsoft.com/office/drawing/2014/main" id="{070DE8CF-A007-41F5-8C79-9454DE4E7BE1}"/>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a:extLst>
            <a:ext uri="{FF2B5EF4-FFF2-40B4-BE49-F238E27FC236}">
              <a16:creationId xmlns:a16="http://schemas.microsoft.com/office/drawing/2014/main" id="{74887CCA-0521-42E1-94FD-CA646B460A9B}"/>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a:extLst>
            <a:ext uri="{FF2B5EF4-FFF2-40B4-BE49-F238E27FC236}">
              <a16:creationId xmlns:a16="http://schemas.microsoft.com/office/drawing/2014/main" id="{1432FB9B-B8DD-48BB-86B4-D5D7144613D1}"/>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a:extLst>
            <a:ext uri="{FF2B5EF4-FFF2-40B4-BE49-F238E27FC236}">
              <a16:creationId xmlns:a16="http://schemas.microsoft.com/office/drawing/2014/main" id="{6ACD1F55-838A-4211-9599-1D6A4338F3D9}"/>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a:extLst>
            <a:ext uri="{FF2B5EF4-FFF2-40B4-BE49-F238E27FC236}">
              <a16:creationId xmlns:a16="http://schemas.microsoft.com/office/drawing/2014/main" id="{F2CBDB02-14DC-4951-991C-5246551150EC}"/>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a:extLst>
            <a:ext uri="{FF2B5EF4-FFF2-40B4-BE49-F238E27FC236}">
              <a16:creationId xmlns:a16="http://schemas.microsoft.com/office/drawing/2014/main" id="{5BF70B53-C3B3-4FD8-9961-D2F2C4E61106}"/>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a:extLst>
            <a:ext uri="{FF2B5EF4-FFF2-40B4-BE49-F238E27FC236}">
              <a16:creationId xmlns:a16="http://schemas.microsoft.com/office/drawing/2014/main" id="{B191EAC0-2516-439D-9473-D5F9715FEC23}"/>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a:extLst>
            <a:ext uri="{FF2B5EF4-FFF2-40B4-BE49-F238E27FC236}">
              <a16:creationId xmlns:a16="http://schemas.microsoft.com/office/drawing/2014/main" id="{760A7929-A75D-43B9-9088-81BE9EEBC94B}"/>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a:extLst>
            <a:ext uri="{FF2B5EF4-FFF2-40B4-BE49-F238E27FC236}">
              <a16:creationId xmlns:a16="http://schemas.microsoft.com/office/drawing/2014/main" id="{41958103-245E-4605-A430-D18C04B2DE14}"/>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en-US" sz="1100" b="0" i="0" u="none" strike="noStrike" kern="0" cap="none" spc="0" normalizeH="0" baseline="0" noProof="0">
              <a:ln>
                <a:noFill/>
              </a:ln>
              <a:solidFill>
                <a:prstClr val="black"/>
              </a:solidFill>
              <a:effectLst/>
              <a:uLnTx/>
              <a:uFillTx/>
              <a:latin typeface="+mn-lt"/>
              <a:ea typeface="+mn-ea"/>
              <a:cs typeface="+mn-cs"/>
            </a:rPr>
            <a:t>公共施設の管理運営等に係る物件費（賃金・委託料）及び防災ラジオ整備事業等による備品購入費が増加したため、前年度を０．５ポイント上回っている。</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今後は、財政健全化方針に基づく経費削減等の取組により、</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指標の改善に努める。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FCFF1DD4-CE51-4DCC-8311-60C5C5669BD5}"/>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a:extLst>
            <a:ext uri="{FF2B5EF4-FFF2-40B4-BE49-F238E27FC236}">
              <a16:creationId xmlns:a16="http://schemas.microsoft.com/office/drawing/2014/main" id="{D7A2BE22-7D24-4FD4-A821-D43B4FEE416A}"/>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11DD9110-0E96-4C2A-96B3-7FD270F24913}"/>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a:extLst>
            <a:ext uri="{FF2B5EF4-FFF2-40B4-BE49-F238E27FC236}">
              <a16:creationId xmlns:a16="http://schemas.microsoft.com/office/drawing/2014/main" id="{705414FB-AFA0-42E6-8B84-D2BA3BAB32F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829A2134-7DCE-4F66-BC4C-1D33E799968E}"/>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a:extLst>
            <a:ext uri="{FF2B5EF4-FFF2-40B4-BE49-F238E27FC236}">
              <a16:creationId xmlns:a16="http://schemas.microsoft.com/office/drawing/2014/main" id="{47949ACD-78CA-49E8-A85D-CD50F2B94726}"/>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1C3F587E-1129-40EE-8625-3B542246C54D}"/>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a:extLst>
            <a:ext uri="{FF2B5EF4-FFF2-40B4-BE49-F238E27FC236}">
              <a16:creationId xmlns:a16="http://schemas.microsoft.com/office/drawing/2014/main" id="{F38586F6-DAFC-45CA-99FC-77E149771A7E}"/>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5E86E49D-0950-44C7-81C6-33C989D7BC01}"/>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a:extLst>
            <a:ext uri="{FF2B5EF4-FFF2-40B4-BE49-F238E27FC236}">
              <a16:creationId xmlns:a16="http://schemas.microsoft.com/office/drawing/2014/main" id="{6454EDCD-0505-4211-914C-F477E721D136}"/>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65B78A13-F2B7-4F31-B815-28FF5460446A}"/>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a:extLst>
            <a:ext uri="{FF2B5EF4-FFF2-40B4-BE49-F238E27FC236}">
              <a16:creationId xmlns:a16="http://schemas.microsoft.com/office/drawing/2014/main" id="{7CD04B36-A8D7-41C4-AA28-1709BF9D7FAE}"/>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9885479B-E062-4B33-99EB-0B7D5278A291}"/>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a:extLst>
            <a:ext uri="{FF2B5EF4-FFF2-40B4-BE49-F238E27FC236}">
              <a16:creationId xmlns:a16="http://schemas.microsoft.com/office/drawing/2014/main" id="{9ADB9F95-2CE3-47DD-BC8E-4F554DF3C386}"/>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129286</xdr:rowOff>
    </xdr:from>
    <xdr:to>
      <xdr:col>24</xdr:col>
      <xdr:colOff>31750</xdr:colOff>
      <xdr:row>80</xdr:row>
      <xdr:rowOff>104139</xdr:rowOff>
    </xdr:to>
    <xdr:cxnSp macro="">
      <xdr:nvCxnSpPr>
        <xdr:cNvPr id="426" name="直線コネクタ 425">
          <a:extLst>
            <a:ext uri="{FF2B5EF4-FFF2-40B4-BE49-F238E27FC236}">
              <a16:creationId xmlns:a16="http://schemas.microsoft.com/office/drawing/2014/main" id="{D51F5DA7-AC3F-42DB-B8E8-71277B923BF6}"/>
            </a:ext>
          </a:extLst>
        </xdr:cNvPr>
        <xdr:cNvCxnSpPr/>
      </xdr:nvCxnSpPr>
      <xdr:spPr>
        <a:xfrm flipV="1">
          <a:off x="16510000" y="12645136"/>
          <a:ext cx="0" cy="117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7" name="公債費以外最小値テキスト">
          <a:extLst>
            <a:ext uri="{FF2B5EF4-FFF2-40B4-BE49-F238E27FC236}">
              <a16:creationId xmlns:a16="http://schemas.microsoft.com/office/drawing/2014/main" id="{DFAA1242-44C3-4292-8C1C-53A3BFF2670C}"/>
            </a:ext>
          </a:extLst>
        </xdr:cNvPr>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8" name="直線コネクタ 427">
          <a:extLst>
            <a:ext uri="{FF2B5EF4-FFF2-40B4-BE49-F238E27FC236}">
              <a16:creationId xmlns:a16="http://schemas.microsoft.com/office/drawing/2014/main" id="{90506CC8-8C7F-4C0C-9ED7-0EEB6C2F88D4}"/>
            </a:ext>
          </a:extLst>
        </xdr:cNvPr>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44213</xdr:rowOff>
    </xdr:from>
    <xdr:ext cx="762000" cy="259045"/>
    <xdr:sp macro="" textlink="">
      <xdr:nvSpPr>
        <xdr:cNvPr id="429" name="公債費以外最大値テキスト">
          <a:extLst>
            <a:ext uri="{FF2B5EF4-FFF2-40B4-BE49-F238E27FC236}">
              <a16:creationId xmlns:a16="http://schemas.microsoft.com/office/drawing/2014/main" id="{CCDBD087-398D-467A-9ECE-204F96D01535}"/>
            </a:ext>
          </a:extLst>
        </xdr:cNvPr>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61.3</a:t>
          </a:r>
          <a:endParaRPr kumimoji="1" lang="ja-JP" altLang="en-US" sz="1000" b="1">
            <a:latin typeface="ＭＳ Ｐゴシック"/>
          </a:endParaRPr>
        </a:p>
      </xdr:txBody>
    </xdr:sp>
    <xdr:clientData/>
  </xdr:oneCellAnchor>
  <xdr:twoCellAnchor>
    <xdr:from>
      <xdr:col>23</xdr:col>
      <xdr:colOff>628650</xdr:colOff>
      <xdr:row>73</xdr:row>
      <xdr:rowOff>129286</xdr:rowOff>
    </xdr:from>
    <xdr:to>
      <xdr:col>24</xdr:col>
      <xdr:colOff>120650</xdr:colOff>
      <xdr:row>73</xdr:row>
      <xdr:rowOff>129286</xdr:rowOff>
    </xdr:to>
    <xdr:cxnSp macro="">
      <xdr:nvCxnSpPr>
        <xdr:cNvPr id="430" name="直線コネクタ 429">
          <a:extLst>
            <a:ext uri="{FF2B5EF4-FFF2-40B4-BE49-F238E27FC236}">
              <a16:creationId xmlns:a16="http://schemas.microsoft.com/office/drawing/2014/main" id="{9BE8C739-97DE-4760-A764-2E4B54900A8F}"/>
            </a:ext>
          </a:extLst>
        </xdr:cNvPr>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124714</xdr:rowOff>
    </xdr:from>
    <xdr:to>
      <xdr:col>24</xdr:col>
      <xdr:colOff>31750</xdr:colOff>
      <xdr:row>75</xdr:row>
      <xdr:rowOff>147574</xdr:rowOff>
    </xdr:to>
    <xdr:cxnSp macro="">
      <xdr:nvCxnSpPr>
        <xdr:cNvPr id="431" name="直線コネクタ 430">
          <a:extLst>
            <a:ext uri="{FF2B5EF4-FFF2-40B4-BE49-F238E27FC236}">
              <a16:creationId xmlns:a16="http://schemas.microsoft.com/office/drawing/2014/main" id="{D8CEBAF3-E621-4A9A-B0F3-3588700446A6}"/>
            </a:ext>
          </a:extLst>
        </xdr:cNvPr>
        <xdr:cNvCxnSpPr/>
      </xdr:nvCxnSpPr>
      <xdr:spPr>
        <a:xfrm>
          <a:off x="15671800" y="1298346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66564</xdr:rowOff>
    </xdr:from>
    <xdr:ext cx="762000" cy="259045"/>
    <xdr:sp macro="" textlink="">
      <xdr:nvSpPr>
        <xdr:cNvPr id="432" name="公債費以外平均値テキスト">
          <a:extLst>
            <a:ext uri="{FF2B5EF4-FFF2-40B4-BE49-F238E27FC236}">
              <a16:creationId xmlns:a16="http://schemas.microsoft.com/office/drawing/2014/main" id="{7426E8FE-AB5C-4838-88C5-AB4491713935}"/>
            </a:ext>
          </a:extLst>
        </xdr:cNvPr>
        <xdr:cNvSpPr txBox="1"/>
      </xdr:nvSpPr>
      <xdr:spPr>
        <a:xfrm>
          <a:off x="16598900" y="13096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94487</xdr:rowOff>
    </xdr:from>
    <xdr:to>
      <xdr:col>24</xdr:col>
      <xdr:colOff>82550</xdr:colOff>
      <xdr:row>77</xdr:row>
      <xdr:rowOff>24637</xdr:rowOff>
    </xdr:to>
    <xdr:sp macro="" textlink="">
      <xdr:nvSpPr>
        <xdr:cNvPr id="433" name="フローチャート : 判断 432">
          <a:extLst>
            <a:ext uri="{FF2B5EF4-FFF2-40B4-BE49-F238E27FC236}">
              <a16:creationId xmlns:a16="http://schemas.microsoft.com/office/drawing/2014/main" id="{AED9F4AB-A550-42A3-A198-AA3282E518EB}"/>
            </a:ext>
          </a:extLst>
        </xdr:cNvPr>
        <xdr:cNvSpPr/>
      </xdr:nvSpPr>
      <xdr:spPr>
        <a:xfrm>
          <a:off x="164592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124714</xdr:rowOff>
    </xdr:from>
    <xdr:to>
      <xdr:col>22</xdr:col>
      <xdr:colOff>565150</xdr:colOff>
      <xdr:row>75</xdr:row>
      <xdr:rowOff>161289</xdr:rowOff>
    </xdr:to>
    <xdr:cxnSp macro="">
      <xdr:nvCxnSpPr>
        <xdr:cNvPr id="434" name="直線コネクタ 433">
          <a:extLst>
            <a:ext uri="{FF2B5EF4-FFF2-40B4-BE49-F238E27FC236}">
              <a16:creationId xmlns:a16="http://schemas.microsoft.com/office/drawing/2014/main" id="{4316B658-1BFF-4079-832F-8174BE451FEB}"/>
            </a:ext>
          </a:extLst>
        </xdr:cNvPr>
        <xdr:cNvCxnSpPr/>
      </xdr:nvCxnSpPr>
      <xdr:spPr>
        <a:xfrm flipV="1">
          <a:off x="14782800" y="12983464"/>
          <a:ext cx="889000" cy="3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30480</xdr:rowOff>
    </xdr:from>
    <xdr:to>
      <xdr:col>22</xdr:col>
      <xdr:colOff>615950</xdr:colOff>
      <xdr:row>76</xdr:row>
      <xdr:rowOff>132080</xdr:rowOff>
    </xdr:to>
    <xdr:sp macro="" textlink="">
      <xdr:nvSpPr>
        <xdr:cNvPr id="435" name="フローチャート : 判断 434">
          <a:extLst>
            <a:ext uri="{FF2B5EF4-FFF2-40B4-BE49-F238E27FC236}">
              <a16:creationId xmlns:a16="http://schemas.microsoft.com/office/drawing/2014/main" id="{0185F525-EC53-4BD0-9F63-9CFC04AB1E5B}"/>
            </a:ext>
          </a:extLst>
        </xdr:cNvPr>
        <xdr:cNvSpPr/>
      </xdr:nvSpPr>
      <xdr:spPr>
        <a:xfrm>
          <a:off x="15621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116857</xdr:rowOff>
    </xdr:from>
    <xdr:ext cx="736600" cy="259045"/>
    <xdr:sp macro="" textlink="">
      <xdr:nvSpPr>
        <xdr:cNvPr id="436" name="テキスト ボックス 435">
          <a:extLst>
            <a:ext uri="{FF2B5EF4-FFF2-40B4-BE49-F238E27FC236}">
              <a16:creationId xmlns:a16="http://schemas.microsoft.com/office/drawing/2014/main" id="{6CF6F553-1E3D-4DDD-8377-F94DE6232D79}"/>
            </a:ext>
          </a:extLst>
        </xdr:cNvPr>
        <xdr:cNvSpPr txBox="1"/>
      </xdr:nvSpPr>
      <xdr:spPr>
        <a:xfrm>
          <a:off x="15290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78994</xdr:rowOff>
    </xdr:from>
    <xdr:to>
      <xdr:col>21</xdr:col>
      <xdr:colOff>361950</xdr:colOff>
      <xdr:row>75</xdr:row>
      <xdr:rowOff>161289</xdr:rowOff>
    </xdr:to>
    <xdr:cxnSp macro="">
      <xdr:nvCxnSpPr>
        <xdr:cNvPr id="437" name="直線コネクタ 436">
          <a:extLst>
            <a:ext uri="{FF2B5EF4-FFF2-40B4-BE49-F238E27FC236}">
              <a16:creationId xmlns:a16="http://schemas.microsoft.com/office/drawing/2014/main" id="{1DF45FA7-6D6F-4D53-9109-B4BC99035956}"/>
            </a:ext>
          </a:extLst>
        </xdr:cNvPr>
        <xdr:cNvCxnSpPr/>
      </xdr:nvCxnSpPr>
      <xdr:spPr>
        <a:xfrm>
          <a:off x="13893800" y="12937744"/>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25908</xdr:rowOff>
    </xdr:from>
    <xdr:to>
      <xdr:col>21</xdr:col>
      <xdr:colOff>412750</xdr:colOff>
      <xdr:row>76</xdr:row>
      <xdr:rowOff>127508</xdr:rowOff>
    </xdr:to>
    <xdr:sp macro="" textlink="">
      <xdr:nvSpPr>
        <xdr:cNvPr id="438" name="フローチャート : 判断 437">
          <a:extLst>
            <a:ext uri="{FF2B5EF4-FFF2-40B4-BE49-F238E27FC236}">
              <a16:creationId xmlns:a16="http://schemas.microsoft.com/office/drawing/2014/main" id="{53ABF3DA-DA3D-4F71-9298-472A4EBCB2B5}"/>
            </a:ext>
          </a:extLst>
        </xdr:cNvPr>
        <xdr:cNvSpPr/>
      </xdr:nvSpPr>
      <xdr:spPr>
        <a:xfrm>
          <a:off x="14732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112285</xdr:rowOff>
    </xdr:from>
    <xdr:ext cx="762000" cy="259045"/>
    <xdr:sp macro="" textlink="">
      <xdr:nvSpPr>
        <xdr:cNvPr id="439" name="テキスト ボックス 438">
          <a:extLst>
            <a:ext uri="{FF2B5EF4-FFF2-40B4-BE49-F238E27FC236}">
              <a16:creationId xmlns:a16="http://schemas.microsoft.com/office/drawing/2014/main" id="{D9F1F849-D16D-40C5-ADF5-50EAA4E38CAC}"/>
            </a:ext>
          </a:extLst>
        </xdr:cNvPr>
        <xdr:cNvSpPr txBox="1"/>
      </xdr:nvSpPr>
      <xdr:spPr>
        <a:xfrm>
          <a:off x="14401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78994</xdr:rowOff>
    </xdr:from>
    <xdr:to>
      <xdr:col>20</xdr:col>
      <xdr:colOff>158750</xdr:colOff>
      <xdr:row>75</xdr:row>
      <xdr:rowOff>88138</xdr:rowOff>
    </xdr:to>
    <xdr:cxnSp macro="">
      <xdr:nvCxnSpPr>
        <xdr:cNvPr id="440" name="直線コネクタ 439">
          <a:extLst>
            <a:ext uri="{FF2B5EF4-FFF2-40B4-BE49-F238E27FC236}">
              <a16:creationId xmlns:a16="http://schemas.microsoft.com/office/drawing/2014/main" id="{E241A2D1-28D3-4B4D-BE97-26F5C38F3775}"/>
            </a:ext>
          </a:extLst>
        </xdr:cNvPr>
        <xdr:cNvCxnSpPr/>
      </xdr:nvCxnSpPr>
      <xdr:spPr>
        <a:xfrm flipV="1">
          <a:off x="13004800" y="129377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25908</xdr:rowOff>
    </xdr:from>
    <xdr:to>
      <xdr:col>20</xdr:col>
      <xdr:colOff>209550</xdr:colOff>
      <xdr:row>76</xdr:row>
      <xdr:rowOff>127508</xdr:rowOff>
    </xdr:to>
    <xdr:sp macro="" textlink="">
      <xdr:nvSpPr>
        <xdr:cNvPr id="441" name="フローチャート : 判断 440">
          <a:extLst>
            <a:ext uri="{FF2B5EF4-FFF2-40B4-BE49-F238E27FC236}">
              <a16:creationId xmlns:a16="http://schemas.microsoft.com/office/drawing/2014/main" id="{24A7995B-E211-4DA0-AFBA-6F218F971ED7}"/>
            </a:ext>
          </a:extLst>
        </xdr:cNvPr>
        <xdr:cNvSpPr/>
      </xdr:nvSpPr>
      <xdr:spPr>
        <a:xfrm>
          <a:off x="13843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112285</xdr:rowOff>
    </xdr:from>
    <xdr:ext cx="762000" cy="259045"/>
    <xdr:sp macro="" textlink="">
      <xdr:nvSpPr>
        <xdr:cNvPr id="442" name="テキスト ボックス 441">
          <a:extLst>
            <a:ext uri="{FF2B5EF4-FFF2-40B4-BE49-F238E27FC236}">
              <a16:creationId xmlns:a16="http://schemas.microsoft.com/office/drawing/2014/main" id="{2AC9AB37-1575-44C5-A244-6CC7760745E0}"/>
            </a:ext>
          </a:extLst>
        </xdr:cNvPr>
        <xdr:cNvSpPr txBox="1"/>
      </xdr:nvSpPr>
      <xdr:spPr>
        <a:xfrm>
          <a:off x="13512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3" name="フローチャート : 判断 442">
          <a:extLst>
            <a:ext uri="{FF2B5EF4-FFF2-40B4-BE49-F238E27FC236}">
              <a16:creationId xmlns:a16="http://schemas.microsoft.com/office/drawing/2014/main" id="{7A4BAD7D-CA1F-4E9B-8BCF-1989EB75E0B6}"/>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4" name="テキスト ボックス 443">
          <a:extLst>
            <a:ext uri="{FF2B5EF4-FFF2-40B4-BE49-F238E27FC236}">
              <a16:creationId xmlns:a16="http://schemas.microsoft.com/office/drawing/2014/main" id="{56091300-F530-4D67-B4C9-785E898B7B3F}"/>
            </a:ext>
          </a:extLst>
        </xdr:cNvPr>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60AC0820-CFBB-431E-A4C7-0C78812BA26C}"/>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E2263C63-C04A-4F51-84AF-5B354401092D}"/>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9FDA57B5-3316-4D29-822A-E4A852900FC6}"/>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55E1D367-3AD1-4502-9F6C-707DC8C5E1B9}"/>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86DD19AC-2BD2-4986-A68F-F665B0C3908E}"/>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96774</xdr:rowOff>
    </xdr:from>
    <xdr:to>
      <xdr:col>24</xdr:col>
      <xdr:colOff>82550</xdr:colOff>
      <xdr:row>76</xdr:row>
      <xdr:rowOff>26924</xdr:rowOff>
    </xdr:to>
    <xdr:sp macro="" textlink="">
      <xdr:nvSpPr>
        <xdr:cNvPr id="450" name="円/楕円 449">
          <a:extLst>
            <a:ext uri="{FF2B5EF4-FFF2-40B4-BE49-F238E27FC236}">
              <a16:creationId xmlns:a16="http://schemas.microsoft.com/office/drawing/2014/main" id="{528A5FE5-1A20-4362-9C15-17F035522BA6}"/>
            </a:ext>
          </a:extLst>
        </xdr:cNvPr>
        <xdr:cNvSpPr/>
      </xdr:nvSpPr>
      <xdr:spPr>
        <a:xfrm>
          <a:off x="164592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113301</xdr:rowOff>
    </xdr:from>
    <xdr:ext cx="762000" cy="259045"/>
    <xdr:sp macro="" textlink="">
      <xdr:nvSpPr>
        <xdr:cNvPr id="451" name="公債費以外該当値テキスト">
          <a:extLst>
            <a:ext uri="{FF2B5EF4-FFF2-40B4-BE49-F238E27FC236}">
              <a16:creationId xmlns:a16="http://schemas.microsoft.com/office/drawing/2014/main" id="{CA0C2768-B8E7-4430-9B00-6B4A4BA4F3BA}"/>
            </a:ext>
          </a:extLst>
        </xdr:cNvPr>
        <xdr:cNvSpPr txBox="1"/>
      </xdr:nvSpPr>
      <xdr:spPr>
        <a:xfrm>
          <a:off x="16598900" y="1280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73914</xdr:rowOff>
    </xdr:from>
    <xdr:to>
      <xdr:col>22</xdr:col>
      <xdr:colOff>615950</xdr:colOff>
      <xdr:row>76</xdr:row>
      <xdr:rowOff>4065</xdr:rowOff>
    </xdr:to>
    <xdr:sp macro="" textlink="">
      <xdr:nvSpPr>
        <xdr:cNvPr id="452" name="円/楕円 451">
          <a:extLst>
            <a:ext uri="{FF2B5EF4-FFF2-40B4-BE49-F238E27FC236}">
              <a16:creationId xmlns:a16="http://schemas.microsoft.com/office/drawing/2014/main" id="{18837EBA-1DF8-4B01-8158-2D234DF98F21}"/>
            </a:ext>
          </a:extLst>
        </xdr:cNvPr>
        <xdr:cNvSpPr/>
      </xdr:nvSpPr>
      <xdr:spPr>
        <a:xfrm>
          <a:off x="15621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14241</xdr:rowOff>
    </xdr:from>
    <xdr:ext cx="736600" cy="259045"/>
    <xdr:sp macro="" textlink="">
      <xdr:nvSpPr>
        <xdr:cNvPr id="453" name="テキスト ボックス 452">
          <a:extLst>
            <a:ext uri="{FF2B5EF4-FFF2-40B4-BE49-F238E27FC236}">
              <a16:creationId xmlns:a16="http://schemas.microsoft.com/office/drawing/2014/main" id="{3A13D80A-5D71-474E-90BB-A365C52DA1E3}"/>
            </a:ext>
          </a:extLst>
        </xdr:cNvPr>
        <xdr:cNvSpPr txBox="1"/>
      </xdr:nvSpPr>
      <xdr:spPr>
        <a:xfrm>
          <a:off x="15290800" y="12701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110490</xdr:rowOff>
    </xdr:from>
    <xdr:to>
      <xdr:col>21</xdr:col>
      <xdr:colOff>412750</xdr:colOff>
      <xdr:row>76</xdr:row>
      <xdr:rowOff>40639</xdr:rowOff>
    </xdr:to>
    <xdr:sp macro="" textlink="">
      <xdr:nvSpPr>
        <xdr:cNvPr id="454" name="円/楕円 453">
          <a:extLst>
            <a:ext uri="{FF2B5EF4-FFF2-40B4-BE49-F238E27FC236}">
              <a16:creationId xmlns:a16="http://schemas.microsoft.com/office/drawing/2014/main" id="{172F7CE1-DE42-4BCB-AAAF-8948985317F3}"/>
            </a:ext>
          </a:extLst>
        </xdr:cNvPr>
        <xdr:cNvSpPr/>
      </xdr:nvSpPr>
      <xdr:spPr>
        <a:xfrm>
          <a:off x="14732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55" name="テキスト ボックス 454">
          <a:extLst>
            <a:ext uri="{FF2B5EF4-FFF2-40B4-BE49-F238E27FC236}">
              <a16:creationId xmlns:a16="http://schemas.microsoft.com/office/drawing/2014/main" id="{EC37C084-7185-4C57-A661-ED69CEC9951A}"/>
            </a:ext>
          </a:extLst>
        </xdr:cNvPr>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28194</xdr:rowOff>
    </xdr:from>
    <xdr:to>
      <xdr:col>20</xdr:col>
      <xdr:colOff>209550</xdr:colOff>
      <xdr:row>75</xdr:row>
      <xdr:rowOff>129794</xdr:rowOff>
    </xdr:to>
    <xdr:sp macro="" textlink="">
      <xdr:nvSpPr>
        <xdr:cNvPr id="456" name="円/楕円 455">
          <a:extLst>
            <a:ext uri="{FF2B5EF4-FFF2-40B4-BE49-F238E27FC236}">
              <a16:creationId xmlns:a16="http://schemas.microsoft.com/office/drawing/2014/main" id="{5D64B828-9281-4ABD-8EDD-245EE1965510}"/>
            </a:ext>
          </a:extLst>
        </xdr:cNvPr>
        <xdr:cNvSpPr/>
      </xdr:nvSpPr>
      <xdr:spPr>
        <a:xfrm>
          <a:off x="13843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139971</xdr:rowOff>
    </xdr:from>
    <xdr:ext cx="762000" cy="259045"/>
    <xdr:sp macro="" textlink="">
      <xdr:nvSpPr>
        <xdr:cNvPr id="457" name="テキスト ボックス 456">
          <a:extLst>
            <a:ext uri="{FF2B5EF4-FFF2-40B4-BE49-F238E27FC236}">
              <a16:creationId xmlns:a16="http://schemas.microsoft.com/office/drawing/2014/main" id="{E6EFE7AF-CEFF-44B8-BD91-6636772B2F9B}"/>
            </a:ext>
          </a:extLst>
        </xdr:cNvPr>
        <xdr:cNvSpPr txBox="1"/>
      </xdr:nvSpPr>
      <xdr:spPr>
        <a:xfrm>
          <a:off x="13512800" y="1265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37338</xdr:rowOff>
    </xdr:from>
    <xdr:to>
      <xdr:col>19</xdr:col>
      <xdr:colOff>6350</xdr:colOff>
      <xdr:row>75</xdr:row>
      <xdr:rowOff>138938</xdr:rowOff>
    </xdr:to>
    <xdr:sp macro="" textlink="">
      <xdr:nvSpPr>
        <xdr:cNvPr id="458" name="円/楕円 457">
          <a:extLst>
            <a:ext uri="{FF2B5EF4-FFF2-40B4-BE49-F238E27FC236}">
              <a16:creationId xmlns:a16="http://schemas.microsoft.com/office/drawing/2014/main" id="{888E3F9D-A444-4B7B-B97A-78FE0FA1D0FD}"/>
            </a:ext>
          </a:extLst>
        </xdr:cNvPr>
        <xdr:cNvSpPr/>
      </xdr:nvSpPr>
      <xdr:spPr>
        <a:xfrm>
          <a:off x="12954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149115</xdr:rowOff>
    </xdr:from>
    <xdr:ext cx="762000" cy="259045"/>
    <xdr:sp macro="" textlink="">
      <xdr:nvSpPr>
        <xdr:cNvPr id="459" name="テキスト ボックス 458">
          <a:extLst>
            <a:ext uri="{FF2B5EF4-FFF2-40B4-BE49-F238E27FC236}">
              <a16:creationId xmlns:a16="http://schemas.microsoft.com/office/drawing/2014/main" id="{5DE2A932-786A-4554-9449-832B4E365912}"/>
            </a:ext>
          </a:extLst>
        </xdr:cNvPr>
        <xdr:cNvSpPr txBox="1"/>
      </xdr:nvSpPr>
      <xdr:spPr>
        <a:xfrm>
          <a:off x="12623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1D4433AF-E288-4397-80CE-9F1512F64D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44111958-AEC4-4684-AAE2-582977B98F1F}"/>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FB1C2D88-B5F5-4BDC-BAB6-118048DE01AF}"/>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E43772C6-D077-4988-858D-22F1F6F3ECF5}"/>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D51DEC6C-0BC6-4B5A-A6A8-4B57274D54EE}"/>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秋田県美郷町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1542C643-F687-4E1D-8189-4FA07699C9DC}"/>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D5426B1E-3CBF-48A0-AF5E-325B19A0C198}"/>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1E555681-0B27-4DB4-85E3-A4C1D8B7CDDB}"/>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4982F520-0C6F-4E54-9FFF-F78D8253401B}"/>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E19B8F55-528C-455E-A3E2-3405CB9C0B96}"/>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C03DD329-B5BB-4D06-8C50-CAA6B962E81F}"/>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B02FCB68-CF6A-4AC6-89EE-7A89FD7D797C}"/>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C3D49EE2-9B62-4BCB-8F11-0D6ECEF2E165}"/>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4F000C30-040E-4C25-8023-E63FF7F34A3B}"/>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1BD2D39A-1CB4-4D8A-BF96-37436D55204F}"/>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B833C832-8AE8-4660-A547-61D8E89D7996}"/>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D09340BA-1B05-43B9-B211-1B1A45C6C767}"/>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641E1839-2839-4A48-9EFD-755832A4C3D7}"/>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6157A7AF-1199-4EB2-AC32-A7A489C01812}"/>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6F13020C-A743-47E6-A48C-736826FD419C}"/>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7D3F7FD3-A050-4ACA-94B0-4BDC2C59661A}"/>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2DC0FF5C-AC33-42CF-9EB3-F5FC1E7CA143}"/>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2E3C9D8D-8FE6-463F-A4F6-3FE6BF879596}"/>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8C5B4BE7-A6F0-47D4-9086-4AFCBDAC3F12}"/>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9BD04BEB-9E67-4ED9-8B78-E8554CBFAF55}"/>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DF69E0C3-8A23-40F1-97A5-43889CEF476C}"/>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82CFDCD4-D984-405F-9660-59D4FEDB7946}"/>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19268DB5-BC63-4B3C-81FC-8CBC57197426}"/>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B32DDB02-35C4-4FED-A08A-7BA549B7DA56}"/>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id="{CB3CF13F-E0B6-439E-BF1C-2824F0E3D48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a:extLst>
            <a:ext uri="{FF2B5EF4-FFF2-40B4-BE49-F238E27FC236}">
              <a16:creationId xmlns:a16="http://schemas.microsoft.com/office/drawing/2014/main" id="{76850C5E-C108-41A5-B0D2-D8A6663F7F2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a:extLst>
            <a:ext uri="{FF2B5EF4-FFF2-40B4-BE49-F238E27FC236}">
              <a16:creationId xmlns:a16="http://schemas.microsoft.com/office/drawing/2014/main" id="{681E5A26-C75C-4E24-B30C-C77D3CFF3D36}"/>
            </a:ext>
          </a:extLst>
        </xdr:cNvPr>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a:extLst>
            <a:ext uri="{FF2B5EF4-FFF2-40B4-BE49-F238E27FC236}">
              <a16:creationId xmlns:a16="http://schemas.microsoft.com/office/drawing/2014/main" id="{A817F85B-2750-4F6E-AEBA-5804876FED92}"/>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a:extLst>
            <a:ext uri="{FF2B5EF4-FFF2-40B4-BE49-F238E27FC236}">
              <a16:creationId xmlns:a16="http://schemas.microsoft.com/office/drawing/2014/main" id="{2F23264E-6C1E-4A27-8C6F-4D98D0333C73}"/>
            </a:ext>
          </a:extLst>
        </xdr:cNvPr>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a:extLst>
            <a:ext uri="{FF2B5EF4-FFF2-40B4-BE49-F238E27FC236}">
              <a16:creationId xmlns:a16="http://schemas.microsoft.com/office/drawing/2014/main" id="{CF734DC2-096F-46A2-90E9-91C36B7339BB}"/>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a:extLst>
            <a:ext uri="{FF2B5EF4-FFF2-40B4-BE49-F238E27FC236}">
              <a16:creationId xmlns:a16="http://schemas.microsoft.com/office/drawing/2014/main" id="{F9CDC799-8D02-4B2E-ADA8-FCE1131BAF5A}"/>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a:extLst>
            <a:ext uri="{FF2B5EF4-FFF2-40B4-BE49-F238E27FC236}">
              <a16:creationId xmlns:a16="http://schemas.microsoft.com/office/drawing/2014/main" id="{B8EF36CD-7E0A-4715-B007-09653A087149}"/>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a:extLst>
            <a:ext uri="{FF2B5EF4-FFF2-40B4-BE49-F238E27FC236}">
              <a16:creationId xmlns:a16="http://schemas.microsoft.com/office/drawing/2014/main" id="{83A84357-BADD-43D4-9026-2A15E6390CF2}"/>
            </a:ext>
          </a:extLst>
        </xdr:cNvPr>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a:extLst>
            <a:ext uri="{FF2B5EF4-FFF2-40B4-BE49-F238E27FC236}">
              <a16:creationId xmlns:a16="http://schemas.microsoft.com/office/drawing/2014/main" id="{174CB98D-5A1B-4930-B4FF-101317F3E4EB}"/>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a:extLst>
            <a:ext uri="{FF2B5EF4-FFF2-40B4-BE49-F238E27FC236}">
              <a16:creationId xmlns:a16="http://schemas.microsoft.com/office/drawing/2014/main" id="{4EC9BC9F-705D-4C0C-90BF-C7BD5DEFEFD3}"/>
            </a:ext>
          </a:extLst>
        </xdr:cNvPr>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a:extLst>
            <a:ext uri="{FF2B5EF4-FFF2-40B4-BE49-F238E27FC236}">
              <a16:creationId xmlns:a16="http://schemas.microsoft.com/office/drawing/2014/main" id="{3D94CFD3-F3AE-4B26-9087-31773E794F9A}"/>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a:extLst>
            <a:ext uri="{FF2B5EF4-FFF2-40B4-BE49-F238E27FC236}">
              <a16:creationId xmlns:a16="http://schemas.microsoft.com/office/drawing/2014/main" id="{52FCCE1D-6F5B-4A8E-8E38-2F6A53D05018}"/>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a:extLst>
            <a:ext uri="{FF2B5EF4-FFF2-40B4-BE49-F238E27FC236}">
              <a16:creationId xmlns:a16="http://schemas.microsoft.com/office/drawing/2014/main" id="{4FE22CEE-70A2-4F4A-A956-7339E903AAF4}"/>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81109</xdr:rowOff>
    </xdr:from>
    <xdr:to>
      <xdr:col>4</xdr:col>
      <xdr:colOff>1117600</xdr:colOff>
      <xdr:row>19</xdr:row>
      <xdr:rowOff>55943</xdr:rowOff>
    </xdr:to>
    <xdr:cxnSp macro="">
      <xdr:nvCxnSpPr>
        <xdr:cNvPr id="45" name="直線コネクタ 44">
          <a:extLst>
            <a:ext uri="{FF2B5EF4-FFF2-40B4-BE49-F238E27FC236}">
              <a16:creationId xmlns:a16="http://schemas.microsoft.com/office/drawing/2014/main" id="{9B237FA7-898B-4C89-BC12-24380CD1D9FB}"/>
            </a:ext>
          </a:extLst>
        </xdr:cNvPr>
        <xdr:cNvCxnSpPr/>
      </xdr:nvCxnSpPr>
      <xdr:spPr bwMode="auto">
        <a:xfrm flipV="1">
          <a:off x="5651500" y="2014684"/>
          <a:ext cx="0" cy="1346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28020</xdr:rowOff>
    </xdr:from>
    <xdr:ext cx="762000" cy="259045"/>
    <xdr:sp macro="" textlink="">
      <xdr:nvSpPr>
        <xdr:cNvPr id="46" name="人口1人当たり決算額の推移最小値テキスト130">
          <a:extLst>
            <a:ext uri="{FF2B5EF4-FFF2-40B4-BE49-F238E27FC236}">
              <a16:creationId xmlns:a16="http://schemas.microsoft.com/office/drawing/2014/main" id="{1E18B6EC-CC77-4219-86E2-D6A3AD115794}"/>
            </a:ext>
          </a:extLst>
        </xdr:cNvPr>
        <xdr:cNvSpPr txBox="1"/>
      </xdr:nvSpPr>
      <xdr:spPr>
        <a:xfrm>
          <a:off x="5740400" y="333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50,230</a:t>
          </a:r>
          <a:endParaRPr kumimoji="1" lang="ja-JP" altLang="en-US" sz="1000" b="1">
            <a:latin typeface="ＭＳ Ｐゴシック"/>
          </a:endParaRPr>
        </a:p>
      </xdr:txBody>
    </xdr:sp>
    <xdr:clientData/>
  </xdr:oneCellAnchor>
  <xdr:twoCellAnchor>
    <xdr:from>
      <xdr:col>4</xdr:col>
      <xdr:colOff>1028700</xdr:colOff>
      <xdr:row>19</xdr:row>
      <xdr:rowOff>55943</xdr:rowOff>
    </xdr:from>
    <xdr:to>
      <xdr:col>5</xdr:col>
      <xdr:colOff>73025</xdr:colOff>
      <xdr:row>19</xdr:row>
      <xdr:rowOff>55943</xdr:rowOff>
    </xdr:to>
    <xdr:cxnSp macro="">
      <xdr:nvCxnSpPr>
        <xdr:cNvPr id="47" name="直線コネクタ 46">
          <a:extLst>
            <a:ext uri="{FF2B5EF4-FFF2-40B4-BE49-F238E27FC236}">
              <a16:creationId xmlns:a16="http://schemas.microsoft.com/office/drawing/2014/main" id="{A40A9FBB-2F4C-439C-8AE6-8C4EA00CDE21}"/>
            </a:ext>
          </a:extLst>
        </xdr:cNvPr>
        <xdr:cNvCxnSpPr/>
      </xdr:nvCxnSpPr>
      <xdr:spPr bwMode="auto">
        <a:xfrm>
          <a:off x="5562600" y="336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167486</xdr:rowOff>
    </xdr:from>
    <xdr:ext cx="762000" cy="259045"/>
    <xdr:sp macro="" textlink="">
      <xdr:nvSpPr>
        <xdr:cNvPr id="48" name="人口1人当たり決算額の推移最大値テキスト130">
          <a:extLst>
            <a:ext uri="{FF2B5EF4-FFF2-40B4-BE49-F238E27FC236}">
              <a16:creationId xmlns:a16="http://schemas.microsoft.com/office/drawing/2014/main" id="{99C6135A-78E6-4723-A6B7-3471ACCEE600}"/>
            </a:ext>
          </a:extLst>
        </xdr:cNvPr>
        <xdr:cNvSpPr txBox="1"/>
      </xdr:nvSpPr>
      <xdr:spPr>
        <a:xfrm>
          <a:off x="5740400" y="175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120,909</a:t>
          </a:r>
          <a:endParaRPr kumimoji="1" lang="ja-JP" altLang="en-US" sz="1000" b="1">
            <a:latin typeface="ＭＳ Ｐゴシック"/>
          </a:endParaRPr>
        </a:p>
      </xdr:txBody>
    </xdr:sp>
    <xdr:clientData/>
  </xdr:oneCellAnchor>
  <xdr:twoCellAnchor>
    <xdr:from>
      <xdr:col>4</xdr:col>
      <xdr:colOff>1028700</xdr:colOff>
      <xdr:row>11</xdr:row>
      <xdr:rowOff>81109</xdr:rowOff>
    </xdr:from>
    <xdr:to>
      <xdr:col>5</xdr:col>
      <xdr:colOff>73025</xdr:colOff>
      <xdr:row>11</xdr:row>
      <xdr:rowOff>81109</xdr:rowOff>
    </xdr:to>
    <xdr:cxnSp macro="">
      <xdr:nvCxnSpPr>
        <xdr:cNvPr id="49" name="直線コネクタ 48">
          <a:extLst>
            <a:ext uri="{FF2B5EF4-FFF2-40B4-BE49-F238E27FC236}">
              <a16:creationId xmlns:a16="http://schemas.microsoft.com/office/drawing/2014/main" id="{6CBE54FE-8041-4210-974C-17226F1E805D}"/>
            </a:ext>
          </a:extLst>
        </xdr:cNvPr>
        <xdr:cNvCxnSpPr/>
      </xdr:nvCxnSpPr>
      <xdr:spPr bwMode="auto">
        <a:xfrm>
          <a:off x="5562600" y="2014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46799</xdr:rowOff>
    </xdr:from>
    <xdr:to>
      <xdr:col>4</xdr:col>
      <xdr:colOff>1117600</xdr:colOff>
      <xdr:row>13</xdr:row>
      <xdr:rowOff>52114</xdr:rowOff>
    </xdr:to>
    <xdr:cxnSp macro="">
      <xdr:nvCxnSpPr>
        <xdr:cNvPr id="50" name="直線コネクタ 49">
          <a:extLst>
            <a:ext uri="{FF2B5EF4-FFF2-40B4-BE49-F238E27FC236}">
              <a16:creationId xmlns:a16="http://schemas.microsoft.com/office/drawing/2014/main" id="{80AEC3CD-7A7E-488E-93A6-C6DAE68BE98A}"/>
            </a:ext>
          </a:extLst>
        </xdr:cNvPr>
        <xdr:cNvCxnSpPr/>
      </xdr:nvCxnSpPr>
      <xdr:spPr bwMode="auto">
        <a:xfrm flipV="1">
          <a:off x="5003800" y="2323274"/>
          <a:ext cx="647700" cy="5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150499</xdr:rowOff>
    </xdr:from>
    <xdr:ext cx="762000" cy="259045"/>
    <xdr:sp macro="" textlink="">
      <xdr:nvSpPr>
        <xdr:cNvPr id="51" name="人口1人当たり決算額の推移平均値テキスト130">
          <a:extLst>
            <a:ext uri="{FF2B5EF4-FFF2-40B4-BE49-F238E27FC236}">
              <a16:creationId xmlns:a16="http://schemas.microsoft.com/office/drawing/2014/main" id="{78320218-44FE-4DB8-B9EB-D8653BE49AB0}"/>
            </a:ext>
          </a:extLst>
        </xdr:cNvPr>
        <xdr:cNvSpPr txBox="1"/>
      </xdr:nvSpPr>
      <xdr:spPr>
        <a:xfrm>
          <a:off x="5740400" y="2769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77,134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6972</xdr:rowOff>
    </xdr:from>
    <xdr:to>
      <xdr:col>5</xdr:col>
      <xdr:colOff>34925</xdr:colOff>
      <xdr:row>16</xdr:row>
      <xdr:rowOff>108572</xdr:rowOff>
    </xdr:to>
    <xdr:sp macro="" textlink="">
      <xdr:nvSpPr>
        <xdr:cNvPr id="52" name="フローチャート : 判断 51">
          <a:extLst>
            <a:ext uri="{FF2B5EF4-FFF2-40B4-BE49-F238E27FC236}">
              <a16:creationId xmlns:a16="http://schemas.microsoft.com/office/drawing/2014/main" id="{7833ABF7-E61A-44F4-B9B8-853F1D327065}"/>
            </a:ext>
          </a:extLst>
        </xdr:cNvPr>
        <xdr:cNvSpPr/>
      </xdr:nvSpPr>
      <xdr:spPr bwMode="auto">
        <a:xfrm>
          <a:off x="5600700" y="2797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52114</xdr:rowOff>
    </xdr:from>
    <xdr:to>
      <xdr:col>4</xdr:col>
      <xdr:colOff>469900</xdr:colOff>
      <xdr:row>13</xdr:row>
      <xdr:rowOff>115322</xdr:rowOff>
    </xdr:to>
    <xdr:cxnSp macro="">
      <xdr:nvCxnSpPr>
        <xdr:cNvPr id="53" name="直線コネクタ 52">
          <a:extLst>
            <a:ext uri="{FF2B5EF4-FFF2-40B4-BE49-F238E27FC236}">
              <a16:creationId xmlns:a16="http://schemas.microsoft.com/office/drawing/2014/main" id="{671CF4E8-59C4-4E99-A97C-7E93E7824772}"/>
            </a:ext>
          </a:extLst>
        </xdr:cNvPr>
        <xdr:cNvCxnSpPr/>
      </xdr:nvCxnSpPr>
      <xdr:spPr bwMode="auto">
        <a:xfrm flipV="1">
          <a:off x="4305300" y="2328589"/>
          <a:ext cx="698500" cy="63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161658</xdr:rowOff>
    </xdr:from>
    <xdr:to>
      <xdr:col>4</xdr:col>
      <xdr:colOff>520700</xdr:colOff>
      <xdr:row>16</xdr:row>
      <xdr:rowOff>91808</xdr:rowOff>
    </xdr:to>
    <xdr:sp macro="" textlink="">
      <xdr:nvSpPr>
        <xdr:cNvPr id="54" name="フローチャート : 判断 53">
          <a:extLst>
            <a:ext uri="{FF2B5EF4-FFF2-40B4-BE49-F238E27FC236}">
              <a16:creationId xmlns:a16="http://schemas.microsoft.com/office/drawing/2014/main" id="{1E7E5142-9A59-41C0-B85D-5DDC7984A874}"/>
            </a:ext>
          </a:extLst>
        </xdr:cNvPr>
        <xdr:cNvSpPr/>
      </xdr:nvSpPr>
      <xdr:spPr bwMode="auto">
        <a:xfrm>
          <a:off x="49530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76585</xdr:rowOff>
    </xdr:from>
    <xdr:ext cx="736600" cy="259045"/>
    <xdr:sp macro="" textlink="">
      <xdr:nvSpPr>
        <xdr:cNvPr id="55" name="テキスト ボックス 54">
          <a:extLst>
            <a:ext uri="{FF2B5EF4-FFF2-40B4-BE49-F238E27FC236}">
              <a16:creationId xmlns:a16="http://schemas.microsoft.com/office/drawing/2014/main" id="{E5AAFC3F-C4E3-431E-86B3-E3F687B05777}"/>
            </a:ext>
          </a:extLst>
        </xdr:cNvPr>
        <xdr:cNvSpPr txBox="1"/>
      </xdr:nvSpPr>
      <xdr:spPr>
        <a:xfrm>
          <a:off x="4622800" y="2867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30531</xdr:rowOff>
    </xdr:from>
    <xdr:to>
      <xdr:col>3</xdr:col>
      <xdr:colOff>904875</xdr:colOff>
      <xdr:row>13</xdr:row>
      <xdr:rowOff>115322</xdr:rowOff>
    </xdr:to>
    <xdr:cxnSp macro="">
      <xdr:nvCxnSpPr>
        <xdr:cNvPr id="56" name="直線コネクタ 55">
          <a:extLst>
            <a:ext uri="{FF2B5EF4-FFF2-40B4-BE49-F238E27FC236}">
              <a16:creationId xmlns:a16="http://schemas.microsoft.com/office/drawing/2014/main" id="{F2E95CA1-0442-4722-B068-4DA157603756}"/>
            </a:ext>
          </a:extLst>
        </xdr:cNvPr>
        <xdr:cNvCxnSpPr/>
      </xdr:nvCxnSpPr>
      <xdr:spPr bwMode="auto">
        <a:xfrm>
          <a:off x="3606800" y="2307006"/>
          <a:ext cx="698500" cy="84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154534</xdr:rowOff>
    </xdr:from>
    <xdr:to>
      <xdr:col>3</xdr:col>
      <xdr:colOff>955675</xdr:colOff>
      <xdr:row>16</xdr:row>
      <xdr:rowOff>84684</xdr:rowOff>
    </xdr:to>
    <xdr:sp macro="" textlink="">
      <xdr:nvSpPr>
        <xdr:cNvPr id="57" name="フローチャート : 判断 56">
          <a:extLst>
            <a:ext uri="{FF2B5EF4-FFF2-40B4-BE49-F238E27FC236}">
              <a16:creationId xmlns:a16="http://schemas.microsoft.com/office/drawing/2014/main" id="{96D8D573-8B4C-4B9B-BD03-B785DDEB1A14}"/>
            </a:ext>
          </a:extLst>
        </xdr:cNvPr>
        <xdr:cNvSpPr/>
      </xdr:nvSpPr>
      <xdr:spPr bwMode="auto">
        <a:xfrm>
          <a:off x="4254500" y="2773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69461</xdr:rowOff>
    </xdr:from>
    <xdr:ext cx="762000" cy="259045"/>
    <xdr:sp macro="" textlink="">
      <xdr:nvSpPr>
        <xdr:cNvPr id="58" name="テキスト ボックス 57">
          <a:extLst>
            <a:ext uri="{FF2B5EF4-FFF2-40B4-BE49-F238E27FC236}">
              <a16:creationId xmlns:a16="http://schemas.microsoft.com/office/drawing/2014/main" id="{6A05CEAD-CA1D-49EB-86CC-4DDD725759EC}"/>
            </a:ext>
          </a:extLst>
        </xdr:cNvPr>
        <xdr:cNvSpPr txBox="1"/>
      </xdr:nvSpPr>
      <xdr:spPr>
        <a:xfrm>
          <a:off x="3924300" y="286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78,388</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15577</xdr:rowOff>
    </xdr:from>
    <xdr:to>
      <xdr:col>3</xdr:col>
      <xdr:colOff>206375</xdr:colOff>
      <xdr:row>13</xdr:row>
      <xdr:rowOff>30531</xdr:rowOff>
    </xdr:to>
    <xdr:cxnSp macro="">
      <xdr:nvCxnSpPr>
        <xdr:cNvPr id="59" name="直線コネクタ 58">
          <a:extLst>
            <a:ext uri="{FF2B5EF4-FFF2-40B4-BE49-F238E27FC236}">
              <a16:creationId xmlns:a16="http://schemas.microsoft.com/office/drawing/2014/main" id="{E1B9242B-9FF7-440C-819F-85A8EA96BB80}"/>
            </a:ext>
          </a:extLst>
        </xdr:cNvPr>
        <xdr:cNvCxnSpPr/>
      </xdr:nvCxnSpPr>
      <xdr:spPr bwMode="auto">
        <a:xfrm>
          <a:off x="2908300" y="2292052"/>
          <a:ext cx="698500" cy="14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31166</xdr:rowOff>
    </xdr:from>
    <xdr:to>
      <xdr:col>3</xdr:col>
      <xdr:colOff>257175</xdr:colOff>
      <xdr:row>16</xdr:row>
      <xdr:rowOff>132766</xdr:rowOff>
    </xdr:to>
    <xdr:sp macro="" textlink="">
      <xdr:nvSpPr>
        <xdr:cNvPr id="60" name="フローチャート : 判断 59">
          <a:extLst>
            <a:ext uri="{FF2B5EF4-FFF2-40B4-BE49-F238E27FC236}">
              <a16:creationId xmlns:a16="http://schemas.microsoft.com/office/drawing/2014/main" id="{84128D77-7555-423E-B9E0-DF2168855173}"/>
            </a:ext>
          </a:extLst>
        </xdr:cNvPr>
        <xdr:cNvSpPr/>
      </xdr:nvSpPr>
      <xdr:spPr bwMode="auto">
        <a:xfrm>
          <a:off x="3556000" y="2821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117543</xdr:rowOff>
    </xdr:from>
    <xdr:ext cx="762000" cy="259045"/>
    <xdr:sp macro="" textlink="">
      <xdr:nvSpPr>
        <xdr:cNvPr id="61" name="テキスト ボックス 60">
          <a:extLst>
            <a:ext uri="{FF2B5EF4-FFF2-40B4-BE49-F238E27FC236}">
              <a16:creationId xmlns:a16="http://schemas.microsoft.com/office/drawing/2014/main" id="{7B28185C-E25A-4DA1-8CC5-20E72C0F3E95}"/>
            </a:ext>
          </a:extLst>
        </xdr:cNvPr>
        <xdr:cNvSpPr txBox="1"/>
      </xdr:nvSpPr>
      <xdr:spPr>
        <a:xfrm>
          <a:off x="3225800" y="2908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75,864</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167545</xdr:rowOff>
    </xdr:from>
    <xdr:to>
      <xdr:col>2</xdr:col>
      <xdr:colOff>692150</xdr:colOff>
      <xdr:row>16</xdr:row>
      <xdr:rowOff>97695</xdr:rowOff>
    </xdr:to>
    <xdr:sp macro="" textlink="">
      <xdr:nvSpPr>
        <xdr:cNvPr id="62" name="フローチャート : 判断 61">
          <a:extLst>
            <a:ext uri="{FF2B5EF4-FFF2-40B4-BE49-F238E27FC236}">
              <a16:creationId xmlns:a16="http://schemas.microsoft.com/office/drawing/2014/main" id="{3203F26B-06C8-483E-8694-E59C96269B2B}"/>
            </a:ext>
          </a:extLst>
        </xdr:cNvPr>
        <xdr:cNvSpPr/>
      </xdr:nvSpPr>
      <xdr:spPr bwMode="auto">
        <a:xfrm>
          <a:off x="2857500" y="278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82472</xdr:rowOff>
    </xdr:from>
    <xdr:ext cx="762000" cy="259045"/>
    <xdr:sp macro="" textlink="">
      <xdr:nvSpPr>
        <xdr:cNvPr id="63" name="テキスト ボックス 62">
          <a:extLst>
            <a:ext uri="{FF2B5EF4-FFF2-40B4-BE49-F238E27FC236}">
              <a16:creationId xmlns:a16="http://schemas.microsoft.com/office/drawing/2014/main" id="{DCE6716C-FBC4-47EC-BF3C-0B3E7A16D896}"/>
            </a:ext>
          </a:extLst>
        </xdr:cNvPr>
        <xdr:cNvSpPr txBox="1"/>
      </xdr:nvSpPr>
      <xdr:spPr>
        <a:xfrm>
          <a:off x="2527300" y="287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77,705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6E21F869-3B10-4E20-B402-ED0A2AD6061D}"/>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B137EDB0-FF4E-43D6-8A54-AB945783E34A}"/>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a:extLst>
            <a:ext uri="{FF2B5EF4-FFF2-40B4-BE49-F238E27FC236}">
              <a16:creationId xmlns:a16="http://schemas.microsoft.com/office/drawing/2014/main" id="{12A1BA4D-D06F-4E29-842F-98108F5A745D}"/>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a:extLst>
            <a:ext uri="{FF2B5EF4-FFF2-40B4-BE49-F238E27FC236}">
              <a16:creationId xmlns:a16="http://schemas.microsoft.com/office/drawing/2014/main" id="{FC5AB583-DB3F-4D76-8560-D6CBD61422C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ED7AE84C-7FC0-4100-95F7-BCEA29EE31F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12</xdr:row>
      <xdr:rowOff>167449</xdr:rowOff>
    </xdr:from>
    <xdr:to>
      <xdr:col>5</xdr:col>
      <xdr:colOff>34925</xdr:colOff>
      <xdr:row>13</xdr:row>
      <xdr:rowOff>97599</xdr:rowOff>
    </xdr:to>
    <xdr:sp macro="" textlink="">
      <xdr:nvSpPr>
        <xdr:cNvPr id="69" name="円/楕円 68">
          <a:extLst>
            <a:ext uri="{FF2B5EF4-FFF2-40B4-BE49-F238E27FC236}">
              <a16:creationId xmlns:a16="http://schemas.microsoft.com/office/drawing/2014/main" id="{3B13E175-3130-40F4-9554-4E406D05E931}"/>
            </a:ext>
          </a:extLst>
        </xdr:cNvPr>
        <xdr:cNvSpPr/>
      </xdr:nvSpPr>
      <xdr:spPr bwMode="auto">
        <a:xfrm>
          <a:off x="5600700" y="2272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12526</xdr:rowOff>
    </xdr:from>
    <xdr:ext cx="762000" cy="259045"/>
    <xdr:sp macro="" textlink="">
      <xdr:nvSpPr>
        <xdr:cNvPr id="70" name="人口1人当たり決算額の推移該当値テキスト130">
          <a:extLst>
            <a:ext uri="{FF2B5EF4-FFF2-40B4-BE49-F238E27FC236}">
              <a16:creationId xmlns:a16="http://schemas.microsoft.com/office/drawing/2014/main" id="{0E624523-5D5D-4ADA-A8CC-F9511926B584}"/>
            </a:ext>
          </a:extLst>
        </xdr:cNvPr>
        <xdr:cNvSpPr txBox="1"/>
      </xdr:nvSpPr>
      <xdr:spPr>
        <a:xfrm>
          <a:off x="5740400" y="211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104,710</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1314</xdr:rowOff>
    </xdr:from>
    <xdr:to>
      <xdr:col>4</xdr:col>
      <xdr:colOff>520700</xdr:colOff>
      <xdr:row>13</xdr:row>
      <xdr:rowOff>102914</xdr:rowOff>
    </xdr:to>
    <xdr:sp macro="" textlink="">
      <xdr:nvSpPr>
        <xdr:cNvPr id="71" name="円/楕円 70">
          <a:extLst>
            <a:ext uri="{FF2B5EF4-FFF2-40B4-BE49-F238E27FC236}">
              <a16:creationId xmlns:a16="http://schemas.microsoft.com/office/drawing/2014/main" id="{0DBBBA48-FFBD-41A4-9F1F-E57EF18F93CE}"/>
            </a:ext>
          </a:extLst>
        </xdr:cNvPr>
        <xdr:cNvSpPr/>
      </xdr:nvSpPr>
      <xdr:spPr bwMode="auto">
        <a:xfrm>
          <a:off x="4953000" y="2277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113091</xdr:rowOff>
    </xdr:from>
    <xdr:ext cx="736600" cy="259045"/>
    <xdr:sp macro="" textlink="">
      <xdr:nvSpPr>
        <xdr:cNvPr id="72" name="テキスト ボックス 71">
          <a:extLst>
            <a:ext uri="{FF2B5EF4-FFF2-40B4-BE49-F238E27FC236}">
              <a16:creationId xmlns:a16="http://schemas.microsoft.com/office/drawing/2014/main" id="{8777766D-316B-4D6A-A5DB-83E50E163251}"/>
            </a:ext>
          </a:extLst>
        </xdr:cNvPr>
        <xdr:cNvSpPr txBox="1"/>
      </xdr:nvSpPr>
      <xdr:spPr>
        <a:xfrm>
          <a:off x="4622800" y="2046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104,431</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64522</xdr:rowOff>
    </xdr:from>
    <xdr:to>
      <xdr:col>3</xdr:col>
      <xdr:colOff>955675</xdr:colOff>
      <xdr:row>13</xdr:row>
      <xdr:rowOff>166122</xdr:rowOff>
    </xdr:to>
    <xdr:sp macro="" textlink="">
      <xdr:nvSpPr>
        <xdr:cNvPr id="73" name="円/楕円 72">
          <a:extLst>
            <a:ext uri="{FF2B5EF4-FFF2-40B4-BE49-F238E27FC236}">
              <a16:creationId xmlns:a16="http://schemas.microsoft.com/office/drawing/2014/main" id="{0A9F3EAF-B2D1-45D6-8BD8-F3D5D0514EA4}"/>
            </a:ext>
          </a:extLst>
        </xdr:cNvPr>
        <xdr:cNvSpPr/>
      </xdr:nvSpPr>
      <xdr:spPr bwMode="auto">
        <a:xfrm>
          <a:off x="4254500" y="2340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4849</xdr:rowOff>
    </xdr:from>
    <xdr:ext cx="762000" cy="259045"/>
    <xdr:sp macro="" textlink="">
      <xdr:nvSpPr>
        <xdr:cNvPr id="74" name="テキスト ボックス 73">
          <a:extLst>
            <a:ext uri="{FF2B5EF4-FFF2-40B4-BE49-F238E27FC236}">
              <a16:creationId xmlns:a16="http://schemas.microsoft.com/office/drawing/2014/main" id="{A7AEAD7D-D828-4AEA-8A7F-CB0E4DC3ADEC}"/>
            </a:ext>
          </a:extLst>
        </xdr:cNvPr>
        <xdr:cNvSpPr txBox="1"/>
      </xdr:nvSpPr>
      <xdr:spPr>
        <a:xfrm>
          <a:off x="3924300" y="210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101,113</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151181</xdr:rowOff>
    </xdr:from>
    <xdr:to>
      <xdr:col>3</xdr:col>
      <xdr:colOff>257175</xdr:colOff>
      <xdr:row>13</xdr:row>
      <xdr:rowOff>81331</xdr:rowOff>
    </xdr:to>
    <xdr:sp macro="" textlink="">
      <xdr:nvSpPr>
        <xdr:cNvPr id="75" name="円/楕円 74">
          <a:extLst>
            <a:ext uri="{FF2B5EF4-FFF2-40B4-BE49-F238E27FC236}">
              <a16:creationId xmlns:a16="http://schemas.microsoft.com/office/drawing/2014/main" id="{689E7B00-56D1-43FD-AFA6-CC4FD13CD87E}"/>
            </a:ext>
          </a:extLst>
        </xdr:cNvPr>
        <xdr:cNvSpPr/>
      </xdr:nvSpPr>
      <xdr:spPr bwMode="auto">
        <a:xfrm>
          <a:off x="3556000" y="2256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91508</xdr:rowOff>
    </xdr:from>
    <xdr:ext cx="762000" cy="259045"/>
    <xdr:sp macro="" textlink="">
      <xdr:nvSpPr>
        <xdr:cNvPr id="76" name="テキスト ボックス 75">
          <a:extLst>
            <a:ext uri="{FF2B5EF4-FFF2-40B4-BE49-F238E27FC236}">
              <a16:creationId xmlns:a16="http://schemas.microsoft.com/office/drawing/2014/main" id="{BD357182-50E7-4CAB-B83C-69AC8093B35C}"/>
            </a:ext>
          </a:extLst>
        </xdr:cNvPr>
        <xdr:cNvSpPr txBox="1"/>
      </xdr:nvSpPr>
      <xdr:spPr>
        <a:xfrm>
          <a:off x="3225800" y="2025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105,564</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136227</xdr:rowOff>
    </xdr:from>
    <xdr:to>
      <xdr:col>2</xdr:col>
      <xdr:colOff>692150</xdr:colOff>
      <xdr:row>13</xdr:row>
      <xdr:rowOff>66377</xdr:rowOff>
    </xdr:to>
    <xdr:sp macro="" textlink="">
      <xdr:nvSpPr>
        <xdr:cNvPr id="77" name="円/楕円 76">
          <a:extLst>
            <a:ext uri="{FF2B5EF4-FFF2-40B4-BE49-F238E27FC236}">
              <a16:creationId xmlns:a16="http://schemas.microsoft.com/office/drawing/2014/main" id="{63E412FC-5572-42C9-B7C2-F48DB5BFD22C}"/>
            </a:ext>
          </a:extLst>
        </xdr:cNvPr>
        <xdr:cNvSpPr/>
      </xdr:nvSpPr>
      <xdr:spPr bwMode="auto">
        <a:xfrm>
          <a:off x="2857500" y="2241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76554</xdr:rowOff>
    </xdr:from>
    <xdr:ext cx="762000" cy="259045"/>
    <xdr:sp macro="" textlink="">
      <xdr:nvSpPr>
        <xdr:cNvPr id="78" name="テキスト ボックス 77">
          <a:extLst>
            <a:ext uri="{FF2B5EF4-FFF2-40B4-BE49-F238E27FC236}">
              <a16:creationId xmlns:a16="http://schemas.microsoft.com/office/drawing/2014/main" id="{BCE3BA07-D5B2-43DB-9C15-35D5CDFB5A62}"/>
            </a:ext>
          </a:extLst>
        </xdr:cNvPr>
        <xdr:cNvSpPr txBox="1"/>
      </xdr:nvSpPr>
      <xdr:spPr>
        <a:xfrm>
          <a:off x="2527300" y="201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106,349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a:extLst>
            <a:ext uri="{FF2B5EF4-FFF2-40B4-BE49-F238E27FC236}">
              <a16:creationId xmlns:a16="http://schemas.microsoft.com/office/drawing/2014/main" id="{2097403F-D947-4740-BA03-D30494B6C6BA}"/>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a:extLst>
            <a:ext uri="{FF2B5EF4-FFF2-40B4-BE49-F238E27FC236}">
              <a16:creationId xmlns:a16="http://schemas.microsoft.com/office/drawing/2014/main" id="{C25F48C8-70D7-47AB-ABAF-E570C75B03BC}"/>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a:extLst>
            <a:ext uri="{FF2B5EF4-FFF2-40B4-BE49-F238E27FC236}">
              <a16:creationId xmlns:a16="http://schemas.microsoft.com/office/drawing/2014/main" id="{3DEE3CFC-28B4-462D-A6F1-BACB48F10BE4}"/>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a:extLst>
            <a:ext uri="{FF2B5EF4-FFF2-40B4-BE49-F238E27FC236}">
              <a16:creationId xmlns:a16="http://schemas.microsoft.com/office/drawing/2014/main" id="{155DD0BB-9F1A-47CC-B1B1-6528C3EF20B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a:extLst>
            <a:ext uri="{FF2B5EF4-FFF2-40B4-BE49-F238E27FC236}">
              <a16:creationId xmlns:a16="http://schemas.microsoft.com/office/drawing/2014/main" id="{24AD65A2-DE15-4BFE-8CAC-FF5300414079}"/>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a:extLst>
            <a:ext uri="{FF2B5EF4-FFF2-40B4-BE49-F238E27FC236}">
              <a16:creationId xmlns:a16="http://schemas.microsoft.com/office/drawing/2014/main" id="{1F507D69-8DD0-4A2A-9C2C-E631AC24EC7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a:extLst>
            <a:ext uri="{FF2B5EF4-FFF2-40B4-BE49-F238E27FC236}">
              <a16:creationId xmlns:a16="http://schemas.microsoft.com/office/drawing/2014/main" id="{E7F37715-59F6-45DA-AEE0-16C920DF2805}"/>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a:extLst>
            <a:ext uri="{FF2B5EF4-FFF2-40B4-BE49-F238E27FC236}">
              <a16:creationId xmlns:a16="http://schemas.microsoft.com/office/drawing/2014/main" id="{10E6D1C6-9CE6-4391-AE2B-0730671920C6}"/>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a:extLst>
            <a:ext uri="{FF2B5EF4-FFF2-40B4-BE49-F238E27FC236}">
              <a16:creationId xmlns:a16="http://schemas.microsoft.com/office/drawing/2014/main" id="{3D8ABE0C-4602-4608-B721-8A02138658CF}"/>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a:extLst>
            <a:ext uri="{FF2B5EF4-FFF2-40B4-BE49-F238E27FC236}">
              <a16:creationId xmlns:a16="http://schemas.microsoft.com/office/drawing/2014/main" id="{7290BCDB-8F7C-4CEF-A0AB-A0B17616B646}"/>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a:extLst>
            <a:ext uri="{FF2B5EF4-FFF2-40B4-BE49-F238E27FC236}">
              <a16:creationId xmlns:a16="http://schemas.microsoft.com/office/drawing/2014/main" id="{A2E9EE71-5DF9-4080-A3D2-AFF4A5C131B1}"/>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a:extLst>
            <a:ext uri="{FF2B5EF4-FFF2-40B4-BE49-F238E27FC236}">
              <a16:creationId xmlns:a16="http://schemas.microsoft.com/office/drawing/2014/main" id="{E8331A25-853F-4242-AE90-589D1F7790DF}"/>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a:extLst>
            <a:ext uri="{FF2B5EF4-FFF2-40B4-BE49-F238E27FC236}">
              <a16:creationId xmlns:a16="http://schemas.microsoft.com/office/drawing/2014/main" id="{3AA77160-9D44-47FB-9412-46E08E2F47CC}"/>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a:extLst>
            <a:ext uri="{FF2B5EF4-FFF2-40B4-BE49-F238E27FC236}">
              <a16:creationId xmlns:a16="http://schemas.microsoft.com/office/drawing/2014/main" id="{105C78A2-14F2-42D2-81AA-B8F84FE827F5}"/>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a:extLst>
            <a:ext uri="{FF2B5EF4-FFF2-40B4-BE49-F238E27FC236}">
              <a16:creationId xmlns:a16="http://schemas.microsoft.com/office/drawing/2014/main" id="{A7912275-2868-42C4-BEA2-3D5A9991A1B2}"/>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a:extLst>
            <a:ext uri="{FF2B5EF4-FFF2-40B4-BE49-F238E27FC236}">
              <a16:creationId xmlns:a16="http://schemas.microsoft.com/office/drawing/2014/main" id="{27B4B149-D95F-42B4-8059-FFD382B4F10D}"/>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a:extLst>
            <a:ext uri="{FF2B5EF4-FFF2-40B4-BE49-F238E27FC236}">
              <a16:creationId xmlns:a16="http://schemas.microsoft.com/office/drawing/2014/main" id="{08357FF5-C702-4958-9570-1B1A880F454B}"/>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a:extLst>
            <a:ext uri="{FF2B5EF4-FFF2-40B4-BE49-F238E27FC236}">
              <a16:creationId xmlns:a16="http://schemas.microsoft.com/office/drawing/2014/main" id="{94F7FBE6-7502-4A99-8DF4-C64883BFC0A2}"/>
            </a:ext>
          </a:extLst>
        </xdr:cNvPr>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a:extLst>
            <a:ext uri="{FF2B5EF4-FFF2-40B4-BE49-F238E27FC236}">
              <a16:creationId xmlns:a16="http://schemas.microsoft.com/office/drawing/2014/main" id="{B5D54A52-7AEF-4AD7-A4CD-77A47E491722}"/>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a:extLst>
            <a:ext uri="{FF2B5EF4-FFF2-40B4-BE49-F238E27FC236}">
              <a16:creationId xmlns:a16="http://schemas.microsoft.com/office/drawing/2014/main" id="{B0193E59-CC27-4E32-99CF-BACC8A00122A}"/>
            </a:ext>
          </a:extLst>
        </xdr:cNvPr>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a:extLst>
            <a:ext uri="{FF2B5EF4-FFF2-40B4-BE49-F238E27FC236}">
              <a16:creationId xmlns:a16="http://schemas.microsoft.com/office/drawing/2014/main" id="{8F669D7C-4C1D-4CA6-B22A-8362A45E665F}"/>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a:extLst>
            <a:ext uri="{FF2B5EF4-FFF2-40B4-BE49-F238E27FC236}">
              <a16:creationId xmlns:a16="http://schemas.microsoft.com/office/drawing/2014/main" id="{60ED2677-25A7-44C6-98D4-48A65F68ECC4}"/>
            </a:ext>
          </a:extLst>
        </xdr:cNvPr>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a:extLst>
            <a:ext uri="{FF2B5EF4-FFF2-40B4-BE49-F238E27FC236}">
              <a16:creationId xmlns:a16="http://schemas.microsoft.com/office/drawing/2014/main" id="{7894D0CA-D73A-40D6-9E8D-DD0CF712D09E}"/>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4C8A7754-8476-4462-AB87-009F18174196}"/>
            </a:ext>
          </a:extLst>
        </xdr:cNvPr>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a:extLst>
            <a:ext uri="{FF2B5EF4-FFF2-40B4-BE49-F238E27FC236}">
              <a16:creationId xmlns:a16="http://schemas.microsoft.com/office/drawing/2014/main" id="{16473005-5E79-42CD-BC00-D8AF0FF6BD8A}"/>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8A382670-E613-4A47-8810-E08D9807A40D}"/>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a:extLst>
            <a:ext uri="{FF2B5EF4-FFF2-40B4-BE49-F238E27FC236}">
              <a16:creationId xmlns:a16="http://schemas.microsoft.com/office/drawing/2014/main" id="{2088B7DB-9C66-4B12-8560-7E4E0F8982A3}"/>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279933</xdr:rowOff>
    </xdr:from>
    <xdr:to>
      <xdr:col>4</xdr:col>
      <xdr:colOff>1117600</xdr:colOff>
      <xdr:row>37</xdr:row>
      <xdr:rowOff>160338</xdr:rowOff>
    </xdr:to>
    <xdr:cxnSp macro="">
      <xdr:nvCxnSpPr>
        <xdr:cNvPr id="106" name="直線コネクタ 105">
          <a:extLst>
            <a:ext uri="{FF2B5EF4-FFF2-40B4-BE49-F238E27FC236}">
              <a16:creationId xmlns:a16="http://schemas.microsoft.com/office/drawing/2014/main" id="{8E90D80A-93C1-40B8-9505-C0BDA0FB811A}"/>
            </a:ext>
          </a:extLst>
        </xdr:cNvPr>
        <xdr:cNvCxnSpPr/>
      </xdr:nvCxnSpPr>
      <xdr:spPr bwMode="auto">
        <a:xfrm flipV="1">
          <a:off x="5651500" y="6204483"/>
          <a:ext cx="0" cy="10805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132415</xdr:rowOff>
    </xdr:from>
    <xdr:ext cx="762000" cy="259045"/>
    <xdr:sp macro="" textlink="">
      <xdr:nvSpPr>
        <xdr:cNvPr id="107" name="人口1人当たり決算額の推移最小値テキスト445">
          <a:extLst>
            <a:ext uri="{FF2B5EF4-FFF2-40B4-BE49-F238E27FC236}">
              <a16:creationId xmlns:a16="http://schemas.microsoft.com/office/drawing/2014/main" id="{7859647D-0E7D-4EE8-8C42-053EC8DFF70F}"/>
            </a:ext>
          </a:extLst>
        </xdr:cNvPr>
        <xdr:cNvSpPr txBox="1"/>
      </xdr:nvSpPr>
      <xdr:spPr>
        <a:xfrm>
          <a:off x="5740400" y="72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-5,750</a:t>
          </a:r>
          <a:endParaRPr kumimoji="1" lang="ja-JP" altLang="en-US" sz="1000" b="1">
            <a:latin typeface="ＭＳ Ｐゴシック"/>
          </a:endParaRPr>
        </a:p>
      </xdr:txBody>
    </xdr:sp>
    <xdr:clientData/>
  </xdr:oneCellAnchor>
  <xdr:twoCellAnchor>
    <xdr:from>
      <xdr:col>4</xdr:col>
      <xdr:colOff>1028700</xdr:colOff>
      <xdr:row>37</xdr:row>
      <xdr:rowOff>160338</xdr:rowOff>
    </xdr:from>
    <xdr:to>
      <xdr:col>5</xdr:col>
      <xdr:colOff>73025</xdr:colOff>
      <xdr:row>37</xdr:row>
      <xdr:rowOff>160338</xdr:rowOff>
    </xdr:to>
    <xdr:cxnSp macro="">
      <xdr:nvCxnSpPr>
        <xdr:cNvPr id="108" name="直線コネクタ 107">
          <a:extLst>
            <a:ext uri="{FF2B5EF4-FFF2-40B4-BE49-F238E27FC236}">
              <a16:creationId xmlns:a16="http://schemas.microsoft.com/office/drawing/2014/main" id="{FB1132F2-CB00-4094-A854-CBBF21131C4A}"/>
            </a:ext>
          </a:extLst>
        </xdr:cNvPr>
        <xdr:cNvCxnSpPr/>
      </xdr:nvCxnSpPr>
      <xdr:spPr bwMode="auto">
        <a:xfrm>
          <a:off x="5562600" y="7285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23410</xdr:rowOff>
    </xdr:from>
    <xdr:ext cx="762000" cy="259045"/>
    <xdr:sp macro="" textlink="">
      <xdr:nvSpPr>
        <xdr:cNvPr id="109" name="人口1人当たり決算額の推移最大値テキスト445">
          <a:extLst>
            <a:ext uri="{FF2B5EF4-FFF2-40B4-BE49-F238E27FC236}">
              <a16:creationId xmlns:a16="http://schemas.microsoft.com/office/drawing/2014/main" id="{DC775052-6382-4B78-A395-13970F18D87C}"/>
            </a:ext>
          </a:extLst>
        </xdr:cNvPr>
        <xdr:cNvSpPr txBox="1"/>
      </xdr:nvSpPr>
      <xdr:spPr>
        <a:xfrm>
          <a:off x="5740400" y="594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50,972</a:t>
          </a:r>
          <a:endParaRPr kumimoji="1" lang="ja-JP" altLang="en-US" sz="1000" b="1">
            <a:latin typeface="ＭＳ Ｐゴシック"/>
          </a:endParaRPr>
        </a:p>
      </xdr:txBody>
    </xdr:sp>
    <xdr:clientData/>
  </xdr:oneCellAnchor>
  <xdr:twoCellAnchor>
    <xdr:from>
      <xdr:col>4</xdr:col>
      <xdr:colOff>1028700</xdr:colOff>
      <xdr:row>33</xdr:row>
      <xdr:rowOff>279933</xdr:rowOff>
    </xdr:from>
    <xdr:to>
      <xdr:col>5</xdr:col>
      <xdr:colOff>73025</xdr:colOff>
      <xdr:row>33</xdr:row>
      <xdr:rowOff>279933</xdr:rowOff>
    </xdr:to>
    <xdr:cxnSp macro="">
      <xdr:nvCxnSpPr>
        <xdr:cNvPr id="110" name="直線コネクタ 109">
          <a:extLst>
            <a:ext uri="{FF2B5EF4-FFF2-40B4-BE49-F238E27FC236}">
              <a16:creationId xmlns:a16="http://schemas.microsoft.com/office/drawing/2014/main" id="{4F4230F6-81EE-4AAB-AA6D-B1CD3C21E54D}"/>
            </a:ext>
          </a:extLst>
        </xdr:cNvPr>
        <xdr:cNvCxnSpPr/>
      </xdr:nvCxnSpPr>
      <xdr:spPr bwMode="auto">
        <a:xfrm>
          <a:off x="5562600" y="62044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211544</xdr:rowOff>
    </xdr:from>
    <xdr:to>
      <xdr:col>4</xdr:col>
      <xdr:colOff>1117600</xdr:colOff>
      <xdr:row>35</xdr:row>
      <xdr:rowOff>313995</xdr:rowOff>
    </xdr:to>
    <xdr:cxnSp macro="">
      <xdr:nvCxnSpPr>
        <xdr:cNvPr id="111" name="直線コネクタ 110">
          <a:extLst>
            <a:ext uri="{FF2B5EF4-FFF2-40B4-BE49-F238E27FC236}">
              <a16:creationId xmlns:a16="http://schemas.microsoft.com/office/drawing/2014/main" id="{6495D4F3-5602-44A1-BE07-E29F9FF88483}"/>
            </a:ext>
          </a:extLst>
        </xdr:cNvPr>
        <xdr:cNvCxnSpPr/>
      </xdr:nvCxnSpPr>
      <xdr:spPr bwMode="auto">
        <a:xfrm>
          <a:off x="5003800" y="6821894"/>
          <a:ext cx="647700" cy="102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82859</xdr:rowOff>
    </xdr:from>
    <xdr:ext cx="762000" cy="259045"/>
    <xdr:sp macro="" textlink="">
      <xdr:nvSpPr>
        <xdr:cNvPr id="112" name="人口1人当たり決算額の推移平均値テキスト445">
          <a:extLst>
            <a:ext uri="{FF2B5EF4-FFF2-40B4-BE49-F238E27FC236}">
              <a16:creationId xmlns:a16="http://schemas.microsoft.com/office/drawing/2014/main" id="{B4407DBB-879B-4032-A2AA-25061F831CA9}"/>
            </a:ext>
          </a:extLst>
        </xdr:cNvPr>
        <xdr:cNvSpPr txBox="1"/>
      </xdr:nvSpPr>
      <xdr:spPr>
        <a:xfrm>
          <a:off x="5740400" y="66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14,518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237782</xdr:rowOff>
    </xdr:from>
    <xdr:to>
      <xdr:col>5</xdr:col>
      <xdr:colOff>34925</xdr:colOff>
      <xdr:row>35</xdr:row>
      <xdr:rowOff>339382</xdr:rowOff>
    </xdr:to>
    <xdr:sp macro="" textlink="">
      <xdr:nvSpPr>
        <xdr:cNvPr id="113" name="フローチャート : 判断 112">
          <a:extLst>
            <a:ext uri="{FF2B5EF4-FFF2-40B4-BE49-F238E27FC236}">
              <a16:creationId xmlns:a16="http://schemas.microsoft.com/office/drawing/2014/main" id="{0EE4223A-BC27-4CF9-AFB4-C4047BA20560}"/>
            </a:ext>
          </a:extLst>
        </xdr:cNvPr>
        <xdr:cNvSpPr/>
      </xdr:nvSpPr>
      <xdr:spPr bwMode="auto">
        <a:xfrm>
          <a:off x="56007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140926</xdr:rowOff>
    </xdr:from>
    <xdr:to>
      <xdr:col>4</xdr:col>
      <xdr:colOff>469900</xdr:colOff>
      <xdr:row>35</xdr:row>
      <xdr:rowOff>211544</xdr:rowOff>
    </xdr:to>
    <xdr:cxnSp macro="">
      <xdr:nvCxnSpPr>
        <xdr:cNvPr id="114" name="直線コネクタ 113">
          <a:extLst>
            <a:ext uri="{FF2B5EF4-FFF2-40B4-BE49-F238E27FC236}">
              <a16:creationId xmlns:a16="http://schemas.microsoft.com/office/drawing/2014/main" id="{7B859695-8A0B-4580-BCD0-B381DC64AB0A}"/>
            </a:ext>
          </a:extLst>
        </xdr:cNvPr>
        <xdr:cNvCxnSpPr/>
      </xdr:nvCxnSpPr>
      <xdr:spPr bwMode="auto">
        <a:xfrm>
          <a:off x="4305300" y="6751276"/>
          <a:ext cx="698500" cy="70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238068</xdr:rowOff>
    </xdr:from>
    <xdr:to>
      <xdr:col>4</xdr:col>
      <xdr:colOff>520700</xdr:colOff>
      <xdr:row>35</xdr:row>
      <xdr:rowOff>339668</xdr:rowOff>
    </xdr:to>
    <xdr:sp macro="" textlink="">
      <xdr:nvSpPr>
        <xdr:cNvPr id="115" name="フローチャート : 判断 114">
          <a:extLst>
            <a:ext uri="{FF2B5EF4-FFF2-40B4-BE49-F238E27FC236}">
              <a16:creationId xmlns:a16="http://schemas.microsoft.com/office/drawing/2014/main" id="{1FF80BFD-14D3-4004-BAE1-E4CE38EBD56B}"/>
            </a:ext>
          </a:extLst>
        </xdr:cNvPr>
        <xdr:cNvSpPr/>
      </xdr:nvSpPr>
      <xdr:spPr bwMode="auto">
        <a:xfrm>
          <a:off x="4953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324445</xdr:rowOff>
    </xdr:from>
    <xdr:ext cx="736600" cy="259045"/>
    <xdr:sp macro="" textlink="">
      <xdr:nvSpPr>
        <xdr:cNvPr id="116" name="テキスト ボックス 115">
          <a:extLst>
            <a:ext uri="{FF2B5EF4-FFF2-40B4-BE49-F238E27FC236}">
              <a16:creationId xmlns:a16="http://schemas.microsoft.com/office/drawing/2014/main" id="{DD301995-B107-4D95-9B21-88CA4B4DDDFA}"/>
            </a:ext>
          </a:extLst>
        </xdr:cNvPr>
        <xdr:cNvSpPr txBox="1"/>
      </xdr:nvSpPr>
      <xdr:spPr>
        <a:xfrm>
          <a:off x="4622800" y="6934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9919</xdr:rowOff>
    </xdr:from>
    <xdr:to>
      <xdr:col>3</xdr:col>
      <xdr:colOff>904875</xdr:colOff>
      <xdr:row>35</xdr:row>
      <xdr:rowOff>140926</xdr:rowOff>
    </xdr:to>
    <xdr:cxnSp macro="">
      <xdr:nvCxnSpPr>
        <xdr:cNvPr id="117" name="直線コネクタ 116">
          <a:extLst>
            <a:ext uri="{FF2B5EF4-FFF2-40B4-BE49-F238E27FC236}">
              <a16:creationId xmlns:a16="http://schemas.microsoft.com/office/drawing/2014/main" id="{BD8C71FB-A1B8-410C-81C8-9155011F2944}"/>
            </a:ext>
          </a:extLst>
        </xdr:cNvPr>
        <xdr:cNvCxnSpPr/>
      </xdr:nvCxnSpPr>
      <xdr:spPr bwMode="auto">
        <a:xfrm>
          <a:off x="3606800" y="6620269"/>
          <a:ext cx="698500" cy="131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241364</xdr:rowOff>
    </xdr:from>
    <xdr:to>
      <xdr:col>3</xdr:col>
      <xdr:colOff>955675</xdr:colOff>
      <xdr:row>36</xdr:row>
      <xdr:rowOff>64</xdr:rowOff>
    </xdr:to>
    <xdr:sp macro="" textlink="">
      <xdr:nvSpPr>
        <xdr:cNvPr id="118" name="フローチャート : 判断 117">
          <a:extLst>
            <a:ext uri="{FF2B5EF4-FFF2-40B4-BE49-F238E27FC236}">
              <a16:creationId xmlns:a16="http://schemas.microsoft.com/office/drawing/2014/main" id="{8D7EEC1B-3375-4703-AE4C-61F9EB874CE3}"/>
            </a:ext>
          </a:extLst>
        </xdr:cNvPr>
        <xdr:cNvSpPr/>
      </xdr:nvSpPr>
      <xdr:spPr bwMode="auto">
        <a:xfrm>
          <a:off x="4254500" y="6851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327741</xdr:rowOff>
    </xdr:from>
    <xdr:ext cx="762000" cy="259045"/>
    <xdr:sp macro="" textlink="">
      <xdr:nvSpPr>
        <xdr:cNvPr id="119" name="テキスト ボックス 118">
          <a:extLst>
            <a:ext uri="{FF2B5EF4-FFF2-40B4-BE49-F238E27FC236}">
              <a16:creationId xmlns:a16="http://schemas.microsoft.com/office/drawing/2014/main" id="{02AC08D7-200F-491B-89D7-3767AAC2E1D3}"/>
            </a:ext>
          </a:extLst>
        </xdr:cNvPr>
        <xdr:cNvSpPr txBox="1"/>
      </xdr:nvSpPr>
      <xdr:spPr>
        <a:xfrm>
          <a:off x="3924300" y="6938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225298</xdr:rowOff>
    </xdr:from>
    <xdr:to>
      <xdr:col>3</xdr:col>
      <xdr:colOff>206375</xdr:colOff>
      <xdr:row>35</xdr:row>
      <xdr:rowOff>9919</xdr:rowOff>
    </xdr:to>
    <xdr:cxnSp macro="">
      <xdr:nvCxnSpPr>
        <xdr:cNvPr id="120" name="直線コネクタ 119">
          <a:extLst>
            <a:ext uri="{FF2B5EF4-FFF2-40B4-BE49-F238E27FC236}">
              <a16:creationId xmlns:a16="http://schemas.microsoft.com/office/drawing/2014/main" id="{709EBC75-6B4D-4B24-A4AC-26A1B4CB0A0E}"/>
            </a:ext>
          </a:extLst>
        </xdr:cNvPr>
        <xdr:cNvCxnSpPr/>
      </xdr:nvCxnSpPr>
      <xdr:spPr bwMode="auto">
        <a:xfrm>
          <a:off x="2908300" y="6492748"/>
          <a:ext cx="698500" cy="127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183394</xdr:rowOff>
    </xdr:from>
    <xdr:to>
      <xdr:col>3</xdr:col>
      <xdr:colOff>257175</xdr:colOff>
      <xdr:row>35</xdr:row>
      <xdr:rowOff>284994</xdr:rowOff>
    </xdr:to>
    <xdr:sp macro="" textlink="">
      <xdr:nvSpPr>
        <xdr:cNvPr id="121" name="フローチャート : 判断 120">
          <a:extLst>
            <a:ext uri="{FF2B5EF4-FFF2-40B4-BE49-F238E27FC236}">
              <a16:creationId xmlns:a16="http://schemas.microsoft.com/office/drawing/2014/main" id="{EAFD092C-74DC-4F2E-A1C0-133AB4EFF10A}"/>
            </a:ext>
          </a:extLst>
        </xdr:cNvPr>
        <xdr:cNvSpPr/>
      </xdr:nvSpPr>
      <xdr:spPr bwMode="auto">
        <a:xfrm>
          <a:off x="3556000" y="6793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269771</xdr:rowOff>
    </xdr:from>
    <xdr:ext cx="762000" cy="259045"/>
    <xdr:sp macro="" textlink="">
      <xdr:nvSpPr>
        <xdr:cNvPr id="122" name="テキスト ボックス 121">
          <a:extLst>
            <a:ext uri="{FF2B5EF4-FFF2-40B4-BE49-F238E27FC236}">
              <a16:creationId xmlns:a16="http://schemas.microsoft.com/office/drawing/2014/main" id="{343B5C01-FF8C-45AB-83E8-FD3A12F53625}"/>
            </a:ext>
          </a:extLst>
        </xdr:cNvPr>
        <xdr:cNvSpPr txBox="1"/>
      </xdr:nvSpPr>
      <xdr:spPr>
        <a:xfrm>
          <a:off x="3225800" y="688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17,373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146876</xdr:rowOff>
    </xdr:from>
    <xdr:to>
      <xdr:col>2</xdr:col>
      <xdr:colOff>692150</xdr:colOff>
      <xdr:row>35</xdr:row>
      <xdr:rowOff>248476</xdr:rowOff>
    </xdr:to>
    <xdr:sp macro="" textlink="">
      <xdr:nvSpPr>
        <xdr:cNvPr id="123" name="フローチャート : 判断 122">
          <a:extLst>
            <a:ext uri="{FF2B5EF4-FFF2-40B4-BE49-F238E27FC236}">
              <a16:creationId xmlns:a16="http://schemas.microsoft.com/office/drawing/2014/main" id="{E422C44D-0E29-4576-9806-0133B62E2367}"/>
            </a:ext>
          </a:extLst>
        </xdr:cNvPr>
        <xdr:cNvSpPr/>
      </xdr:nvSpPr>
      <xdr:spPr bwMode="auto">
        <a:xfrm>
          <a:off x="2857500" y="6757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233253</xdr:rowOff>
    </xdr:from>
    <xdr:ext cx="762000" cy="259045"/>
    <xdr:sp macro="" textlink="">
      <xdr:nvSpPr>
        <xdr:cNvPr id="124" name="テキスト ボックス 123">
          <a:extLst>
            <a:ext uri="{FF2B5EF4-FFF2-40B4-BE49-F238E27FC236}">
              <a16:creationId xmlns:a16="http://schemas.microsoft.com/office/drawing/2014/main" id="{E400C85E-1379-496D-B3A5-E0EA0117B90B}"/>
            </a:ext>
          </a:extLst>
        </xdr:cNvPr>
        <xdr:cNvSpPr txBox="1"/>
      </xdr:nvSpPr>
      <xdr:spPr>
        <a:xfrm>
          <a:off x="2527300" y="6843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19,290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6BEEC80E-E80E-4E46-93F5-F7EA25A971B9}"/>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68F2D07B-4DF6-4841-808E-2271E42F68CE}"/>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14418C4D-798E-4122-BFB8-0C54D12AB2DB}"/>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F62AFBE-D6C6-423B-BE7F-B7C6061C14D2}"/>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6274EC8-11BD-4FCB-9457-0DCE69B4EBEF}"/>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263195</xdr:rowOff>
    </xdr:from>
    <xdr:to>
      <xdr:col>5</xdr:col>
      <xdr:colOff>34925</xdr:colOff>
      <xdr:row>36</xdr:row>
      <xdr:rowOff>21895</xdr:rowOff>
    </xdr:to>
    <xdr:sp macro="" textlink="">
      <xdr:nvSpPr>
        <xdr:cNvPr id="130" name="円/楕円 129">
          <a:extLst>
            <a:ext uri="{FF2B5EF4-FFF2-40B4-BE49-F238E27FC236}">
              <a16:creationId xmlns:a16="http://schemas.microsoft.com/office/drawing/2014/main" id="{E466E19E-FFCB-4D8F-AA64-489CCE1C6BC9}"/>
            </a:ext>
          </a:extLst>
        </xdr:cNvPr>
        <xdr:cNvSpPr/>
      </xdr:nvSpPr>
      <xdr:spPr bwMode="auto">
        <a:xfrm>
          <a:off x="5600700" y="6873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235272</xdr:rowOff>
    </xdr:from>
    <xdr:ext cx="762000" cy="259045"/>
    <xdr:sp macro="" textlink="">
      <xdr:nvSpPr>
        <xdr:cNvPr id="131" name="人口1人当たり決算額の推移該当値テキスト445">
          <a:extLst>
            <a:ext uri="{FF2B5EF4-FFF2-40B4-BE49-F238E27FC236}">
              <a16:creationId xmlns:a16="http://schemas.microsoft.com/office/drawing/2014/main" id="{1C03AC11-83C9-44EC-8475-161A9923BE02}"/>
            </a:ext>
          </a:extLst>
        </xdr:cNvPr>
        <xdr:cNvSpPr txBox="1"/>
      </xdr:nvSpPr>
      <xdr:spPr>
        <a:xfrm>
          <a:off x="5740400" y="6845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13,184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160744</xdr:rowOff>
    </xdr:from>
    <xdr:to>
      <xdr:col>4</xdr:col>
      <xdr:colOff>520700</xdr:colOff>
      <xdr:row>35</xdr:row>
      <xdr:rowOff>262344</xdr:rowOff>
    </xdr:to>
    <xdr:sp macro="" textlink="">
      <xdr:nvSpPr>
        <xdr:cNvPr id="132" name="円/楕円 131">
          <a:extLst>
            <a:ext uri="{FF2B5EF4-FFF2-40B4-BE49-F238E27FC236}">
              <a16:creationId xmlns:a16="http://schemas.microsoft.com/office/drawing/2014/main" id="{2393B57B-2731-4730-89BD-66D5AD2B6249}"/>
            </a:ext>
          </a:extLst>
        </xdr:cNvPr>
        <xdr:cNvSpPr/>
      </xdr:nvSpPr>
      <xdr:spPr bwMode="auto">
        <a:xfrm>
          <a:off x="4953000" y="6771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272521</xdr:rowOff>
    </xdr:from>
    <xdr:ext cx="736600" cy="259045"/>
    <xdr:sp macro="" textlink="">
      <xdr:nvSpPr>
        <xdr:cNvPr id="133" name="テキスト ボックス 132">
          <a:extLst>
            <a:ext uri="{FF2B5EF4-FFF2-40B4-BE49-F238E27FC236}">
              <a16:creationId xmlns:a16="http://schemas.microsoft.com/office/drawing/2014/main" id="{A021A437-1B64-4591-8EEB-38CDCEF8D79F}"/>
            </a:ext>
          </a:extLst>
        </xdr:cNvPr>
        <xdr:cNvSpPr txBox="1"/>
      </xdr:nvSpPr>
      <xdr:spPr>
        <a:xfrm>
          <a:off x="4622800" y="6539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18,562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90126</xdr:rowOff>
    </xdr:from>
    <xdr:to>
      <xdr:col>3</xdr:col>
      <xdr:colOff>955675</xdr:colOff>
      <xdr:row>35</xdr:row>
      <xdr:rowOff>191726</xdr:rowOff>
    </xdr:to>
    <xdr:sp macro="" textlink="">
      <xdr:nvSpPr>
        <xdr:cNvPr id="134" name="円/楕円 133">
          <a:extLst>
            <a:ext uri="{FF2B5EF4-FFF2-40B4-BE49-F238E27FC236}">
              <a16:creationId xmlns:a16="http://schemas.microsoft.com/office/drawing/2014/main" id="{B4CE66C4-7DE8-494F-9401-1B49C02A290F}"/>
            </a:ext>
          </a:extLst>
        </xdr:cNvPr>
        <xdr:cNvSpPr/>
      </xdr:nvSpPr>
      <xdr:spPr bwMode="auto">
        <a:xfrm>
          <a:off x="4254500" y="6700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201903</xdr:rowOff>
    </xdr:from>
    <xdr:ext cx="762000" cy="259045"/>
    <xdr:sp macro="" textlink="">
      <xdr:nvSpPr>
        <xdr:cNvPr id="135" name="テキスト ボックス 134">
          <a:extLst>
            <a:ext uri="{FF2B5EF4-FFF2-40B4-BE49-F238E27FC236}">
              <a16:creationId xmlns:a16="http://schemas.microsoft.com/office/drawing/2014/main" id="{86E55714-A59E-44A3-B3A7-A6937EADB54F}"/>
            </a:ext>
          </a:extLst>
        </xdr:cNvPr>
        <xdr:cNvSpPr txBox="1"/>
      </xdr:nvSpPr>
      <xdr:spPr>
        <a:xfrm>
          <a:off x="3924300" y="646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22,269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302019</xdr:rowOff>
    </xdr:from>
    <xdr:to>
      <xdr:col>3</xdr:col>
      <xdr:colOff>257175</xdr:colOff>
      <xdr:row>35</xdr:row>
      <xdr:rowOff>60719</xdr:rowOff>
    </xdr:to>
    <xdr:sp macro="" textlink="">
      <xdr:nvSpPr>
        <xdr:cNvPr id="136" name="円/楕円 135">
          <a:extLst>
            <a:ext uri="{FF2B5EF4-FFF2-40B4-BE49-F238E27FC236}">
              <a16:creationId xmlns:a16="http://schemas.microsoft.com/office/drawing/2014/main" id="{F2C1016A-6CB8-4DF9-B025-F705FDD0A7BA}"/>
            </a:ext>
          </a:extLst>
        </xdr:cNvPr>
        <xdr:cNvSpPr/>
      </xdr:nvSpPr>
      <xdr:spPr bwMode="auto">
        <a:xfrm>
          <a:off x="3556000" y="6569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70896</xdr:rowOff>
    </xdr:from>
    <xdr:ext cx="762000" cy="259045"/>
    <xdr:sp macro="" textlink="">
      <xdr:nvSpPr>
        <xdr:cNvPr id="137" name="テキスト ボックス 136">
          <a:extLst>
            <a:ext uri="{FF2B5EF4-FFF2-40B4-BE49-F238E27FC236}">
              <a16:creationId xmlns:a16="http://schemas.microsoft.com/office/drawing/2014/main" id="{3033D4F5-0DFD-439A-9F83-662F30C31A03}"/>
            </a:ext>
          </a:extLst>
        </xdr:cNvPr>
        <xdr:cNvSpPr txBox="1"/>
      </xdr:nvSpPr>
      <xdr:spPr>
        <a:xfrm>
          <a:off x="3225800" y="6338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29,146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174498</xdr:rowOff>
    </xdr:from>
    <xdr:to>
      <xdr:col>2</xdr:col>
      <xdr:colOff>692150</xdr:colOff>
      <xdr:row>34</xdr:row>
      <xdr:rowOff>276098</xdr:rowOff>
    </xdr:to>
    <xdr:sp macro="" textlink="">
      <xdr:nvSpPr>
        <xdr:cNvPr id="138" name="円/楕円 137">
          <a:extLst>
            <a:ext uri="{FF2B5EF4-FFF2-40B4-BE49-F238E27FC236}">
              <a16:creationId xmlns:a16="http://schemas.microsoft.com/office/drawing/2014/main" id="{1ECFCF47-D8D6-48AA-B68E-10AD152CF78B}"/>
            </a:ext>
          </a:extLst>
        </xdr:cNvPr>
        <xdr:cNvSpPr/>
      </xdr:nvSpPr>
      <xdr:spPr bwMode="auto">
        <a:xfrm>
          <a:off x="2857500" y="6441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286275</xdr:rowOff>
    </xdr:from>
    <xdr:ext cx="762000" cy="259045"/>
    <xdr:sp macro="" textlink="">
      <xdr:nvSpPr>
        <xdr:cNvPr id="139" name="テキスト ボックス 138">
          <a:extLst>
            <a:ext uri="{FF2B5EF4-FFF2-40B4-BE49-F238E27FC236}">
              <a16:creationId xmlns:a16="http://schemas.microsoft.com/office/drawing/2014/main" id="{304FA9E5-2B24-4978-8DDC-D8C97B4D9C45}"/>
            </a:ext>
          </a:extLst>
        </xdr:cNvPr>
        <xdr:cNvSpPr txBox="1"/>
      </xdr:nvSpPr>
      <xdr:spPr>
        <a:xfrm>
          <a:off x="2527300" y="621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35,840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47FC4627-859C-4802-BAD6-064AC3D61A2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37DF449E-3EC3-4240-96BA-EF68ECFB99CB}"/>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C66EABAA-401B-4778-94C3-EFB6100CE3C6}"/>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8A23C61F-1828-4DBA-B940-3379623F0592}"/>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秋田県美郷町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D5CC3CFD-1235-4715-A0C1-87A8DDCED63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C87847E6-3805-46E6-8DB5-B3559598C0A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481B1143-1F99-4CC3-946F-E34BF9FBA42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C1EC90D0-4802-4AFE-BBAC-792801C256B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BF6BD5FE-ADA1-444D-AD38-F9DF3DA61F5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EDEF7780-263F-4113-ABDD-2C9BA4E1AA45}"/>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20,311
20,259
168.34
11,569,379
11,078,276
478,219
7,962,090
10,236,878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7E79EB3E-D7A0-4F83-A4A9-387544E621C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21204447-9A2E-4549-94DF-47C0E9DA47E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49AADC3E-C43F-453F-BA9A-22E37918E2B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2966410D-7265-44BD-9BE9-46FE8DDFAE9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D6EE77B6-5C9D-4D91-A0D4-E63AD6AD67D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EB56AD48-4F75-46A0-8B32-392295E38ED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EB4E9E3C-3E8D-4888-AA3A-1226226921B4}"/>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C70244F-60BC-4E86-9497-0A5262AA92FF}"/>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5755A276-44C8-41F8-9C37-3EA486D85F15}"/>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F1A6AD47-5430-4548-86C9-F931B29B22EF}"/>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CA13026E-759D-481F-916A-8CC1DC2EB1F5}"/>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B81C5BEE-CCE6-4725-BF83-B16E6529383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FCB1FDFE-1E73-4BED-9454-7F9C2C12B58A}"/>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D3EA61FE-89DC-4BCA-B851-5B344FBDA292}"/>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C9E957B-221D-42D7-963A-2278501BF2A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26DF41-6CC8-4932-88F4-E795F4A17EDA}"/>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4CCDD442-8319-48C7-9637-0FEC35B919C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4E039559-0B68-42E9-A40D-7C62AA9BF1A5}"/>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E573A57A-C3B6-4D42-B282-2B17BD30767D}"/>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3DAB1FCD-6C4E-4581-8B54-F3FCA89C325A}"/>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C8B08588-EDB0-4CAD-BCDA-D9E0149C331B}"/>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66C77967-D580-45B3-B3F9-F80EE1302084}"/>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61DEF334-D6AD-4AB1-8C9D-99431AB73C24}"/>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CD6E8344-B786-408E-BF0C-96602E10D34E}"/>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B12A70CF-1248-4F80-A18F-D73FEE62CCFD}"/>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D659933-8B24-46A4-B0A4-B5114F2F6E5C}"/>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7904F319-EA26-4938-8CFF-05FD344D84C1}"/>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82,196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51D53691-87D8-4865-A889-6EFB49590A26}"/>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39376FF3-4F51-4F80-9604-49BAFF182F05}"/>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1B04411F-542C-459E-A537-5614985B37D5}"/>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EFF2B668-39B2-4634-B13A-65557A54A725}"/>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id="{5C548B33-0722-4483-B551-EC192DB49F64}"/>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C1AF96EA-639E-4852-A814-9F5B03401CFE}"/>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id="{F4418C53-CC62-4A5B-AC82-862C58AE6608}"/>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CC9A570B-FF76-4759-A4BC-AA955E431012}"/>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id="{39E5FEBE-53E8-4F6E-8EBA-E030FBA19A03}"/>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30AAED0B-9B0A-47FE-AED3-742BFA7B94B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id="{E6815722-C1EF-4D1C-BB0E-CB0841A1A651}"/>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7B3D89A4-13B2-4015-97FA-ADDC691BBF35}"/>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id="{A3C87AA8-97BE-4D0A-B6B3-A237AEBDAAA8}"/>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341B1F7F-0EF2-4CD8-A0E3-2B90DDAF10AA}"/>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id="{7B57F1F1-D425-40B0-A549-963B6DC979EB}"/>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786CF7A3-CF78-4676-BFE3-BE59EB08EFAA}"/>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a:extLst>
            <a:ext uri="{FF2B5EF4-FFF2-40B4-BE49-F238E27FC236}">
              <a16:creationId xmlns:a16="http://schemas.microsoft.com/office/drawing/2014/main" id="{233BD94A-559F-4417-A32C-ABD67389223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16751</xdr:rowOff>
    </xdr:from>
    <xdr:to>
      <xdr:col>6</xdr:col>
      <xdr:colOff>510540</xdr:colOff>
      <xdr:row>39</xdr:row>
      <xdr:rowOff>83217</xdr:rowOff>
    </xdr:to>
    <xdr:cxnSp macro="">
      <xdr:nvCxnSpPr>
        <xdr:cNvPr id="56" name="直線コネクタ 55">
          <a:extLst>
            <a:ext uri="{FF2B5EF4-FFF2-40B4-BE49-F238E27FC236}">
              <a16:creationId xmlns:a16="http://schemas.microsoft.com/office/drawing/2014/main" id="{B81313D9-01BD-46A1-9BA3-91CAC7E30293}"/>
            </a:ext>
          </a:extLst>
        </xdr:cNvPr>
        <xdr:cNvCxnSpPr/>
      </xdr:nvCxnSpPr>
      <xdr:spPr>
        <a:xfrm flipV="1">
          <a:off x="4633595" y="5331701"/>
          <a:ext cx="1270" cy="1438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87044</xdr:rowOff>
    </xdr:from>
    <xdr:ext cx="534377" cy="259045"/>
    <xdr:sp macro="" textlink="">
      <xdr:nvSpPr>
        <xdr:cNvPr id="57" name="人件費最小値テキスト">
          <a:extLst>
            <a:ext uri="{FF2B5EF4-FFF2-40B4-BE49-F238E27FC236}">
              <a16:creationId xmlns:a16="http://schemas.microsoft.com/office/drawing/2014/main" id="{F9212FAA-6FD8-421D-9214-C2EAADFFB279}"/>
            </a:ext>
          </a:extLst>
        </xdr:cNvPr>
        <xdr:cNvSpPr txBox="1"/>
      </xdr:nvSpPr>
      <xdr:spPr>
        <a:xfrm>
          <a:off x="4686300" y="677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37,965</a:t>
          </a:r>
          <a:endParaRPr kumimoji="1" lang="ja-JP" altLang="en-US" sz="1000" b="1">
            <a:latin typeface="ＭＳ Ｐゴシック"/>
          </a:endParaRPr>
        </a:p>
      </xdr:txBody>
    </xdr:sp>
    <xdr:clientData/>
  </xdr:oneCellAnchor>
  <xdr:twoCellAnchor>
    <xdr:from>
      <xdr:col>6</xdr:col>
      <xdr:colOff>422275</xdr:colOff>
      <xdr:row>39</xdr:row>
      <xdr:rowOff>83217</xdr:rowOff>
    </xdr:from>
    <xdr:to>
      <xdr:col>6</xdr:col>
      <xdr:colOff>600075</xdr:colOff>
      <xdr:row>39</xdr:row>
      <xdr:rowOff>83217</xdr:rowOff>
    </xdr:to>
    <xdr:cxnSp macro="">
      <xdr:nvCxnSpPr>
        <xdr:cNvPr id="58" name="直線コネクタ 57">
          <a:extLst>
            <a:ext uri="{FF2B5EF4-FFF2-40B4-BE49-F238E27FC236}">
              <a16:creationId xmlns:a16="http://schemas.microsoft.com/office/drawing/2014/main" id="{2206F0D6-42E1-430A-87B2-675945C64BCB}"/>
            </a:ext>
          </a:extLst>
        </xdr:cNvPr>
        <xdr:cNvCxnSpPr/>
      </xdr:nvCxnSpPr>
      <xdr:spPr>
        <a:xfrm>
          <a:off x="4546600" y="67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134878</xdr:rowOff>
    </xdr:from>
    <xdr:ext cx="599010" cy="259045"/>
    <xdr:sp macro="" textlink="">
      <xdr:nvSpPr>
        <xdr:cNvPr id="59" name="人件費最大値テキスト">
          <a:extLst>
            <a:ext uri="{FF2B5EF4-FFF2-40B4-BE49-F238E27FC236}">
              <a16:creationId xmlns:a16="http://schemas.microsoft.com/office/drawing/2014/main" id="{ED3F10FD-C01E-44FF-81D7-6CEB4B530CDF}"/>
            </a:ext>
          </a:extLst>
        </xdr:cNvPr>
        <xdr:cNvSpPr txBox="1"/>
      </xdr:nvSpPr>
      <xdr:spPr>
        <a:xfrm>
          <a:off x="4686300" y="5106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113,454</a:t>
          </a:r>
          <a:endParaRPr kumimoji="1" lang="ja-JP" altLang="en-US" sz="1000" b="1">
            <a:latin typeface="ＭＳ Ｐゴシック"/>
          </a:endParaRPr>
        </a:p>
      </xdr:txBody>
    </xdr:sp>
    <xdr:clientData/>
  </xdr:oneCellAnchor>
  <xdr:twoCellAnchor>
    <xdr:from>
      <xdr:col>6</xdr:col>
      <xdr:colOff>422275</xdr:colOff>
      <xdr:row>31</xdr:row>
      <xdr:rowOff>16751</xdr:rowOff>
    </xdr:from>
    <xdr:to>
      <xdr:col>6</xdr:col>
      <xdr:colOff>600075</xdr:colOff>
      <xdr:row>31</xdr:row>
      <xdr:rowOff>16751</xdr:rowOff>
    </xdr:to>
    <xdr:cxnSp macro="">
      <xdr:nvCxnSpPr>
        <xdr:cNvPr id="60" name="直線コネクタ 59">
          <a:extLst>
            <a:ext uri="{FF2B5EF4-FFF2-40B4-BE49-F238E27FC236}">
              <a16:creationId xmlns:a16="http://schemas.microsoft.com/office/drawing/2014/main" id="{E6BC91C2-C117-46D4-A8BB-1758845F0A17}"/>
            </a:ext>
          </a:extLst>
        </xdr:cNvPr>
        <xdr:cNvCxnSpPr/>
      </xdr:nvCxnSpPr>
      <xdr:spPr>
        <a:xfrm>
          <a:off x="4546600" y="533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55175</xdr:rowOff>
    </xdr:from>
    <xdr:to>
      <xdr:col>6</xdr:col>
      <xdr:colOff>511175</xdr:colOff>
      <xdr:row>34</xdr:row>
      <xdr:rowOff>68967</xdr:rowOff>
    </xdr:to>
    <xdr:cxnSp macro="">
      <xdr:nvCxnSpPr>
        <xdr:cNvPr id="61" name="直線コネクタ 60">
          <a:extLst>
            <a:ext uri="{FF2B5EF4-FFF2-40B4-BE49-F238E27FC236}">
              <a16:creationId xmlns:a16="http://schemas.microsoft.com/office/drawing/2014/main" id="{0BABCB99-856A-4584-8446-54F719303186}"/>
            </a:ext>
          </a:extLst>
        </xdr:cNvPr>
        <xdr:cNvCxnSpPr/>
      </xdr:nvCxnSpPr>
      <xdr:spPr>
        <a:xfrm>
          <a:off x="3797300" y="5884475"/>
          <a:ext cx="838200" cy="1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36866</xdr:rowOff>
    </xdr:from>
    <xdr:ext cx="534377" cy="259045"/>
    <xdr:sp macro="" textlink="">
      <xdr:nvSpPr>
        <xdr:cNvPr id="62" name="人件費平均値テキスト">
          <a:extLst>
            <a:ext uri="{FF2B5EF4-FFF2-40B4-BE49-F238E27FC236}">
              <a16:creationId xmlns:a16="http://schemas.microsoft.com/office/drawing/2014/main" id="{60F03250-8597-43F6-B2D4-4119648A325A}"/>
            </a:ext>
          </a:extLst>
        </xdr:cNvPr>
        <xdr:cNvSpPr txBox="1"/>
      </xdr:nvSpPr>
      <xdr:spPr>
        <a:xfrm>
          <a:off x="4686300" y="6209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63,599</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58439</xdr:rowOff>
    </xdr:from>
    <xdr:to>
      <xdr:col>6</xdr:col>
      <xdr:colOff>561975</xdr:colOff>
      <xdr:row>36</xdr:row>
      <xdr:rowOff>160039</xdr:rowOff>
    </xdr:to>
    <xdr:sp macro="" textlink="">
      <xdr:nvSpPr>
        <xdr:cNvPr id="63" name="フローチャート : 判断 62">
          <a:extLst>
            <a:ext uri="{FF2B5EF4-FFF2-40B4-BE49-F238E27FC236}">
              <a16:creationId xmlns:a16="http://schemas.microsoft.com/office/drawing/2014/main" id="{3CB3897E-4DB2-4C17-B27E-54374972347B}"/>
            </a:ext>
          </a:extLst>
        </xdr:cNvPr>
        <xdr:cNvSpPr/>
      </xdr:nvSpPr>
      <xdr:spPr>
        <a:xfrm>
          <a:off x="45847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36259</xdr:rowOff>
    </xdr:from>
    <xdr:to>
      <xdr:col>5</xdr:col>
      <xdr:colOff>358775</xdr:colOff>
      <xdr:row>34</xdr:row>
      <xdr:rowOff>55175</xdr:rowOff>
    </xdr:to>
    <xdr:cxnSp macro="">
      <xdr:nvCxnSpPr>
        <xdr:cNvPr id="64" name="直線コネクタ 63">
          <a:extLst>
            <a:ext uri="{FF2B5EF4-FFF2-40B4-BE49-F238E27FC236}">
              <a16:creationId xmlns:a16="http://schemas.microsoft.com/office/drawing/2014/main" id="{FC8D0D35-AAB6-4F32-9799-51C78521ABA0}"/>
            </a:ext>
          </a:extLst>
        </xdr:cNvPr>
        <xdr:cNvCxnSpPr/>
      </xdr:nvCxnSpPr>
      <xdr:spPr>
        <a:xfrm>
          <a:off x="2908300" y="5865559"/>
          <a:ext cx="889000" cy="1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47790</xdr:rowOff>
    </xdr:from>
    <xdr:to>
      <xdr:col>5</xdr:col>
      <xdr:colOff>409575</xdr:colOff>
      <xdr:row>36</xdr:row>
      <xdr:rowOff>149390</xdr:rowOff>
    </xdr:to>
    <xdr:sp macro="" textlink="">
      <xdr:nvSpPr>
        <xdr:cNvPr id="65" name="フローチャート : 判断 64">
          <a:extLst>
            <a:ext uri="{FF2B5EF4-FFF2-40B4-BE49-F238E27FC236}">
              <a16:creationId xmlns:a16="http://schemas.microsoft.com/office/drawing/2014/main" id="{4C68EAB7-30D1-4200-863C-38C82FC0DDE7}"/>
            </a:ext>
          </a:extLst>
        </xdr:cNvPr>
        <xdr:cNvSpPr/>
      </xdr:nvSpPr>
      <xdr:spPr>
        <a:xfrm>
          <a:off x="3746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140517</xdr:rowOff>
    </xdr:from>
    <xdr:ext cx="534377" cy="259045"/>
    <xdr:sp macro="" textlink="">
      <xdr:nvSpPr>
        <xdr:cNvPr id="66" name="テキスト ボックス 65">
          <a:extLst>
            <a:ext uri="{FF2B5EF4-FFF2-40B4-BE49-F238E27FC236}">
              <a16:creationId xmlns:a16="http://schemas.microsoft.com/office/drawing/2014/main" id="{49183130-AACF-4475-8AE9-8DC333557A64}"/>
            </a:ext>
          </a:extLst>
        </xdr:cNvPr>
        <xdr:cNvSpPr txBox="1"/>
      </xdr:nvSpPr>
      <xdr:spPr>
        <a:xfrm>
          <a:off x="3530111" y="631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6731</xdr:rowOff>
    </xdr:from>
    <xdr:to>
      <xdr:col>4</xdr:col>
      <xdr:colOff>155575</xdr:colOff>
      <xdr:row>34</xdr:row>
      <xdr:rowOff>36259</xdr:rowOff>
    </xdr:to>
    <xdr:cxnSp macro="">
      <xdr:nvCxnSpPr>
        <xdr:cNvPr id="67" name="直線コネクタ 66">
          <a:extLst>
            <a:ext uri="{FF2B5EF4-FFF2-40B4-BE49-F238E27FC236}">
              <a16:creationId xmlns:a16="http://schemas.microsoft.com/office/drawing/2014/main" id="{27288797-A01A-4C17-A147-F117A6FCC344}"/>
            </a:ext>
          </a:extLst>
        </xdr:cNvPr>
        <xdr:cNvCxnSpPr/>
      </xdr:nvCxnSpPr>
      <xdr:spPr>
        <a:xfrm>
          <a:off x="2019300" y="5836031"/>
          <a:ext cx="889000" cy="2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81813</xdr:rowOff>
    </xdr:from>
    <xdr:to>
      <xdr:col>4</xdr:col>
      <xdr:colOff>206375</xdr:colOff>
      <xdr:row>37</xdr:row>
      <xdr:rowOff>11963</xdr:rowOff>
    </xdr:to>
    <xdr:sp macro="" textlink="">
      <xdr:nvSpPr>
        <xdr:cNvPr id="68" name="フローチャート : 判断 67">
          <a:extLst>
            <a:ext uri="{FF2B5EF4-FFF2-40B4-BE49-F238E27FC236}">
              <a16:creationId xmlns:a16="http://schemas.microsoft.com/office/drawing/2014/main" id="{36649DC1-351C-4B43-B29B-23A3E9F24CE3}"/>
            </a:ext>
          </a:extLst>
        </xdr:cNvPr>
        <xdr:cNvSpPr/>
      </xdr:nvSpPr>
      <xdr:spPr>
        <a:xfrm>
          <a:off x="2857500" y="625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3090</xdr:rowOff>
    </xdr:from>
    <xdr:ext cx="534377" cy="259045"/>
    <xdr:sp macro="" textlink="">
      <xdr:nvSpPr>
        <xdr:cNvPr id="69" name="テキスト ボックス 68">
          <a:extLst>
            <a:ext uri="{FF2B5EF4-FFF2-40B4-BE49-F238E27FC236}">
              <a16:creationId xmlns:a16="http://schemas.microsoft.com/office/drawing/2014/main" id="{C4DB58C8-7AD9-4DC6-B45F-96DD164166A2}"/>
            </a:ext>
          </a:extLst>
        </xdr:cNvPr>
        <xdr:cNvSpPr txBox="1"/>
      </xdr:nvSpPr>
      <xdr:spPr>
        <a:xfrm>
          <a:off x="2641111" y="634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62,372</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164713</xdr:rowOff>
    </xdr:from>
    <xdr:to>
      <xdr:col>2</xdr:col>
      <xdr:colOff>638175</xdr:colOff>
      <xdr:row>34</xdr:row>
      <xdr:rowOff>6731</xdr:rowOff>
    </xdr:to>
    <xdr:cxnSp macro="">
      <xdr:nvCxnSpPr>
        <xdr:cNvPr id="70" name="直線コネクタ 69">
          <a:extLst>
            <a:ext uri="{FF2B5EF4-FFF2-40B4-BE49-F238E27FC236}">
              <a16:creationId xmlns:a16="http://schemas.microsoft.com/office/drawing/2014/main" id="{11E5D595-103D-4BED-89EA-7ADC04EDE309}"/>
            </a:ext>
          </a:extLst>
        </xdr:cNvPr>
        <xdr:cNvCxnSpPr/>
      </xdr:nvCxnSpPr>
      <xdr:spPr>
        <a:xfrm>
          <a:off x="1130300" y="5822563"/>
          <a:ext cx="889000" cy="1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142754</xdr:rowOff>
    </xdr:from>
    <xdr:to>
      <xdr:col>3</xdr:col>
      <xdr:colOff>3175</xdr:colOff>
      <xdr:row>37</xdr:row>
      <xdr:rowOff>72904</xdr:rowOff>
    </xdr:to>
    <xdr:sp macro="" textlink="">
      <xdr:nvSpPr>
        <xdr:cNvPr id="71" name="フローチャート : 判断 70">
          <a:extLst>
            <a:ext uri="{FF2B5EF4-FFF2-40B4-BE49-F238E27FC236}">
              <a16:creationId xmlns:a16="http://schemas.microsoft.com/office/drawing/2014/main" id="{767AAE01-5647-4F39-B142-C31EC8E2AC57}"/>
            </a:ext>
          </a:extLst>
        </xdr:cNvPr>
        <xdr:cNvSpPr/>
      </xdr:nvSpPr>
      <xdr:spPr>
        <a:xfrm>
          <a:off x="1968500" y="631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64031</xdr:rowOff>
    </xdr:from>
    <xdr:ext cx="534377" cy="259045"/>
    <xdr:sp macro="" textlink="">
      <xdr:nvSpPr>
        <xdr:cNvPr id="72" name="テキスト ボックス 71">
          <a:extLst>
            <a:ext uri="{FF2B5EF4-FFF2-40B4-BE49-F238E27FC236}">
              <a16:creationId xmlns:a16="http://schemas.microsoft.com/office/drawing/2014/main" id="{84B91B48-80F2-4E44-95C5-9566B900B1E7}"/>
            </a:ext>
          </a:extLst>
        </xdr:cNvPr>
        <xdr:cNvSpPr txBox="1"/>
      </xdr:nvSpPr>
      <xdr:spPr>
        <a:xfrm>
          <a:off x="1752111" y="640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59,173</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97130</xdr:rowOff>
    </xdr:from>
    <xdr:to>
      <xdr:col>1</xdr:col>
      <xdr:colOff>485775</xdr:colOff>
      <xdr:row>37</xdr:row>
      <xdr:rowOff>27280</xdr:rowOff>
    </xdr:to>
    <xdr:sp macro="" textlink="">
      <xdr:nvSpPr>
        <xdr:cNvPr id="73" name="フローチャート : 判断 72">
          <a:extLst>
            <a:ext uri="{FF2B5EF4-FFF2-40B4-BE49-F238E27FC236}">
              <a16:creationId xmlns:a16="http://schemas.microsoft.com/office/drawing/2014/main" id="{9B64DEA7-EF3D-4934-ADB3-9AC7B0C065EC}"/>
            </a:ext>
          </a:extLst>
        </xdr:cNvPr>
        <xdr:cNvSpPr/>
      </xdr:nvSpPr>
      <xdr:spPr>
        <a:xfrm>
          <a:off x="1079500" y="626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18407</xdr:rowOff>
    </xdr:from>
    <xdr:ext cx="534377" cy="259045"/>
    <xdr:sp macro="" textlink="">
      <xdr:nvSpPr>
        <xdr:cNvPr id="74" name="テキスト ボックス 73">
          <a:extLst>
            <a:ext uri="{FF2B5EF4-FFF2-40B4-BE49-F238E27FC236}">
              <a16:creationId xmlns:a16="http://schemas.microsoft.com/office/drawing/2014/main" id="{E5D70E9B-D92B-4E38-989D-D33A62A45870}"/>
            </a:ext>
          </a:extLst>
        </xdr:cNvPr>
        <xdr:cNvSpPr txBox="1"/>
      </xdr:nvSpPr>
      <xdr:spPr>
        <a:xfrm>
          <a:off x="863111" y="636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45FE569D-8A77-4A09-A8FD-753A9007E9EF}"/>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B220252A-31EB-4DBF-80B5-E8A7EC663098}"/>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47EAB844-C9AE-42F2-A247-F8362F929259}"/>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3F22E930-1D73-459C-9098-14486AA47013}"/>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28E0C402-A9A3-4522-B79C-32C0CB5F46FF}"/>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18167</xdr:rowOff>
    </xdr:from>
    <xdr:to>
      <xdr:col>6</xdr:col>
      <xdr:colOff>561975</xdr:colOff>
      <xdr:row>34</xdr:row>
      <xdr:rowOff>119767</xdr:rowOff>
    </xdr:to>
    <xdr:sp macro="" textlink="">
      <xdr:nvSpPr>
        <xdr:cNvPr id="80" name="円/楕円 79">
          <a:extLst>
            <a:ext uri="{FF2B5EF4-FFF2-40B4-BE49-F238E27FC236}">
              <a16:creationId xmlns:a16="http://schemas.microsoft.com/office/drawing/2014/main" id="{A703F923-B086-437B-8DC7-8D7C17AAFE73}"/>
            </a:ext>
          </a:extLst>
        </xdr:cNvPr>
        <xdr:cNvSpPr/>
      </xdr:nvSpPr>
      <xdr:spPr>
        <a:xfrm>
          <a:off x="4584700" y="584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41044</xdr:rowOff>
    </xdr:from>
    <xdr:ext cx="534377" cy="259045"/>
    <xdr:sp macro="" textlink="">
      <xdr:nvSpPr>
        <xdr:cNvPr id="81" name="人件費該当値テキスト">
          <a:extLst>
            <a:ext uri="{FF2B5EF4-FFF2-40B4-BE49-F238E27FC236}">
              <a16:creationId xmlns:a16="http://schemas.microsoft.com/office/drawing/2014/main" id="{C4EEAE2C-7442-4109-82EB-B00FAFFC80DF}"/>
            </a:ext>
          </a:extLst>
        </xdr:cNvPr>
        <xdr:cNvSpPr txBox="1"/>
      </xdr:nvSpPr>
      <xdr:spPr>
        <a:xfrm>
          <a:off x="4686300" y="569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83,713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4375</xdr:rowOff>
    </xdr:from>
    <xdr:to>
      <xdr:col>5</xdr:col>
      <xdr:colOff>409575</xdr:colOff>
      <xdr:row>34</xdr:row>
      <xdr:rowOff>105975</xdr:rowOff>
    </xdr:to>
    <xdr:sp macro="" textlink="">
      <xdr:nvSpPr>
        <xdr:cNvPr id="82" name="円/楕円 81">
          <a:extLst>
            <a:ext uri="{FF2B5EF4-FFF2-40B4-BE49-F238E27FC236}">
              <a16:creationId xmlns:a16="http://schemas.microsoft.com/office/drawing/2014/main" id="{1FD36366-AE51-4290-B1AF-1AF1E1BD9BCA}"/>
            </a:ext>
          </a:extLst>
        </xdr:cNvPr>
        <xdr:cNvSpPr/>
      </xdr:nvSpPr>
      <xdr:spPr>
        <a:xfrm>
          <a:off x="3746500" y="583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122502</xdr:rowOff>
    </xdr:from>
    <xdr:ext cx="534377" cy="259045"/>
    <xdr:sp macro="" textlink="">
      <xdr:nvSpPr>
        <xdr:cNvPr id="83" name="テキスト ボックス 82">
          <a:extLst>
            <a:ext uri="{FF2B5EF4-FFF2-40B4-BE49-F238E27FC236}">
              <a16:creationId xmlns:a16="http://schemas.microsoft.com/office/drawing/2014/main" id="{D22AA9C1-252B-467C-A45E-FCB166FC0B73}"/>
            </a:ext>
          </a:extLst>
        </xdr:cNvPr>
        <xdr:cNvSpPr txBox="1"/>
      </xdr:nvSpPr>
      <xdr:spPr>
        <a:xfrm>
          <a:off x="3530111" y="560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84,437</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156909</xdr:rowOff>
    </xdr:from>
    <xdr:to>
      <xdr:col>4</xdr:col>
      <xdr:colOff>206375</xdr:colOff>
      <xdr:row>34</xdr:row>
      <xdr:rowOff>87059</xdr:rowOff>
    </xdr:to>
    <xdr:sp macro="" textlink="">
      <xdr:nvSpPr>
        <xdr:cNvPr id="84" name="円/楕円 83">
          <a:extLst>
            <a:ext uri="{FF2B5EF4-FFF2-40B4-BE49-F238E27FC236}">
              <a16:creationId xmlns:a16="http://schemas.microsoft.com/office/drawing/2014/main" id="{6CF2DF11-151A-4B15-85FE-C2A4DE4EE601}"/>
            </a:ext>
          </a:extLst>
        </xdr:cNvPr>
        <xdr:cNvSpPr/>
      </xdr:nvSpPr>
      <xdr:spPr>
        <a:xfrm>
          <a:off x="2857500" y="581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103586</xdr:rowOff>
    </xdr:from>
    <xdr:ext cx="534377" cy="259045"/>
    <xdr:sp macro="" textlink="">
      <xdr:nvSpPr>
        <xdr:cNvPr id="85" name="テキスト ボックス 84">
          <a:extLst>
            <a:ext uri="{FF2B5EF4-FFF2-40B4-BE49-F238E27FC236}">
              <a16:creationId xmlns:a16="http://schemas.microsoft.com/office/drawing/2014/main" id="{C49CE9BF-B223-4255-B044-AED9338B26A2}"/>
            </a:ext>
          </a:extLst>
        </xdr:cNvPr>
        <xdr:cNvSpPr txBox="1"/>
      </xdr:nvSpPr>
      <xdr:spPr>
        <a:xfrm>
          <a:off x="2641111" y="558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85,430</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127381</xdr:rowOff>
    </xdr:from>
    <xdr:to>
      <xdr:col>3</xdr:col>
      <xdr:colOff>3175</xdr:colOff>
      <xdr:row>34</xdr:row>
      <xdr:rowOff>57531</xdr:rowOff>
    </xdr:to>
    <xdr:sp macro="" textlink="">
      <xdr:nvSpPr>
        <xdr:cNvPr id="86" name="円/楕円 85">
          <a:extLst>
            <a:ext uri="{FF2B5EF4-FFF2-40B4-BE49-F238E27FC236}">
              <a16:creationId xmlns:a16="http://schemas.microsoft.com/office/drawing/2014/main" id="{2B35602C-3C1D-4C98-AFFD-261F9A0F4204}"/>
            </a:ext>
          </a:extLst>
        </xdr:cNvPr>
        <xdr:cNvSpPr/>
      </xdr:nvSpPr>
      <xdr:spPr>
        <a:xfrm>
          <a:off x="1968500" y="578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74058</xdr:rowOff>
    </xdr:from>
    <xdr:ext cx="534377" cy="259045"/>
    <xdr:sp macro="" textlink="">
      <xdr:nvSpPr>
        <xdr:cNvPr id="87" name="テキスト ボックス 86">
          <a:extLst>
            <a:ext uri="{FF2B5EF4-FFF2-40B4-BE49-F238E27FC236}">
              <a16:creationId xmlns:a16="http://schemas.microsoft.com/office/drawing/2014/main" id="{C1A4E629-28B6-4532-9576-08CDE2525393}"/>
            </a:ext>
          </a:extLst>
        </xdr:cNvPr>
        <xdr:cNvSpPr txBox="1"/>
      </xdr:nvSpPr>
      <xdr:spPr>
        <a:xfrm>
          <a:off x="1752111" y="556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86,980</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113913</xdr:rowOff>
    </xdr:from>
    <xdr:to>
      <xdr:col>1</xdr:col>
      <xdr:colOff>485775</xdr:colOff>
      <xdr:row>34</xdr:row>
      <xdr:rowOff>44063</xdr:rowOff>
    </xdr:to>
    <xdr:sp macro="" textlink="">
      <xdr:nvSpPr>
        <xdr:cNvPr id="88" name="円/楕円 87">
          <a:extLst>
            <a:ext uri="{FF2B5EF4-FFF2-40B4-BE49-F238E27FC236}">
              <a16:creationId xmlns:a16="http://schemas.microsoft.com/office/drawing/2014/main" id="{B78EF2BC-C21E-4CB8-A7DC-DBCE1F7DD3E1}"/>
            </a:ext>
          </a:extLst>
        </xdr:cNvPr>
        <xdr:cNvSpPr/>
      </xdr:nvSpPr>
      <xdr:spPr>
        <a:xfrm>
          <a:off x="1079500" y="577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60590</xdr:rowOff>
    </xdr:from>
    <xdr:ext cx="534377" cy="259045"/>
    <xdr:sp macro="" textlink="">
      <xdr:nvSpPr>
        <xdr:cNvPr id="89" name="テキスト ボックス 88">
          <a:extLst>
            <a:ext uri="{FF2B5EF4-FFF2-40B4-BE49-F238E27FC236}">
              <a16:creationId xmlns:a16="http://schemas.microsoft.com/office/drawing/2014/main" id="{6A74A98C-DE21-4AB6-A434-6B95D3BAB545}"/>
            </a:ext>
          </a:extLst>
        </xdr:cNvPr>
        <xdr:cNvSpPr txBox="1"/>
      </xdr:nvSpPr>
      <xdr:spPr>
        <a:xfrm>
          <a:off x="863111" y="554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87,687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id="{CD00DBA3-B5AB-440E-8D0B-EF794150C804}"/>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id="{CD6713E2-5CD9-4489-8873-C3329FFAAF0E}"/>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id="{2891B269-AB1A-4AA7-8F10-7F6A331B4CC4}"/>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id="{4DA6E919-41AC-4B0C-BADA-502A939114DB}"/>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id="{A67264E9-9B15-4418-AD96-C20A095E06E2}"/>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id="{9BE91BC3-92B8-4312-B6DE-E5B8A88E45CE}"/>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id="{6BD3B29D-E95E-4135-BB39-DED9C6E26C51}"/>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64,169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id="{B49837A5-8127-430A-BFF9-30BFA983568B}"/>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id="{B2D8E067-8A6D-4570-8071-F4B8BF852794}"/>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id="{D15994D2-8C4A-479C-A7C7-5AE9821535A5}"/>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a:extLst>
            <a:ext uri="{FF2B5EF4-FFF2-40B4-BE49-F238E27FC236}">
              <a16:creationId xmlns:a16="http://schemas.microsoft.com/office/drawing/2014/main" id="{23E710D1-0CCB-433A-BE46-2929AFC486FC}"/>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FA5AC99B-AAB4-478C-80F2-13C9478FB4F1}"/>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a:extLst>
            <a:ext uri="{FF2B5EF4-FFF2-40B4-BE49-F238E27FC236}">
              <a16:creationId xmlns:a16="http://schemas.microsoft.com/office/drawing/2014/main" id="{F8EA5836-9150-4D15-8E92-790E572E752F}"/>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49C992DB-D4D5-47BF-9751-9A3EF62612A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a:extLst>
            <a:ext uri="{FF2B5EF4-FFF2-40B4-BE49-F238E27FC236}">
              <a16:creationId xmlns:a16="http://schemas.microsoft.com/office/drawing/2014/main" id="{10C5182F-0A26-4AC4-B25B-48BB24D63A07}"/>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1C7AB173-FBC6-497E-B3B9-6E136D9D479A}"/>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a:extLst>
            <a:ext uri="{FF2B5EF4-FFF2-40B4-BE49-F238E27FC236}">
              <a16:creationId xmlns:a16="http://schemas.microsoft.com/office/drawing/2014/main" id="{46444722-5F86-4813-8486-00FD7DAD9DA1}"/>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B324F4F4-CBFF-4563-A672-C0C2A717ED0A}"/>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a:extLst>
            <a:ext uri="{FF2B5EF4-FFF2-40B4-BE49-F238E27FC236}">
              <a16:creationId xmlns:a16="http://schemas.microsoft.com/office/drawing/2014/main" id="{5ED284E8-E6E2-48E1-ADAE-FEF929F8DB75}"/>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9E5AD7A2-7EA4-4CB8-BB82-3D1175276FDC}"/>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a:extLst>
            <a:ext uri="{FF2B5EF4-FFF2-40B4-BE49-F238E27FC236}">
              <a16:creationId xmlns:a16="http://schemas.microsoft.com/office/drawing/2014/main" id="{09364473-E061-494D-B8CB-99D2A21FD9D3}"/>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191E1B23-9CBF-4F0E-BE37-EF673683A1AF}"/>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a:extLst>
            <a:ext uri="{FF2B5EF4-FFF2-40B4-BE49-F238E27FC236}">
              <a16:creationId xmlns:a16="http://schemas.microsoft.com/office/drawing/2014/main" id="{386D1FE6-7C14-4C92-8D7F-443E0945E08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160579</xdr:rowOff>
    </xdr:from>
    <xdr:to>
      <xdr:col>6</xdr:col>
      <xdr:colOff>510540</xdr:colOff>
      <xdr:row>58</xdr:row>
      <xdr:rowOff>170033</xdr:rowOff>
    </xdr:to>
    <xdr:cxnSp macro="">
      <xdr:nvCxnSpPr>
        <xdr:cNvPr id="113" name="直線コネクタ 112">
          <a:extLst>
            <a:ext uri="{FF2B5EF4-FFF2-40B4-BE49-F238E27FC236}">
              <a16:creationId xmlns:a16="http://schemas.microsoft.com/office/drawing/2014/main" id="{7E6B8834-9EB7-4671-8B1A-BBB1580ABF6F}"/>
            </a:ext>
          </a:extLst>
        </xdr:cNvPr>
        <xdr:cNvCxnSpPr/>
      </xdr:nvCxnSpPr>
      <xdr:spPr>
        <a:xfrm flipV="1">
          <a:off x="4633595" y="8733079"/>
          <a:ext cx="1270" cy="138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2410</xdr:rowOff>
    </xdr:from>
    <xdr:ext cx="534377" cy="259045"/>
    <xdr:sp macro="" textlink="">
      <xdr:nvSpPr>
        <xdr:cNvPr id="114" name="物件費最小値テキスト">
          <a:extLst>
            <a:ext uri="{FF2B5EF4-FFF2-40B4-BE49-F238E27FC236}">
              <a16:creationId xmlns:a16="http://schemas.microsoft.com/office/drawing/2014/main" id="{96815C19-E40C-4190-8330-36DBB3D21A37}"/>
            </a:ext>
          </a:extLst>
        </xdr:cNvPr>
        <xdr:cNvSpPr txBox="1"/>
      </xdr:nvSpPr>
      <xdr:spPr>
        <a:xfrm>
          <a:off x="4686300" y="1011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36,116</a:t>
          </a:r>
          <a:endParaRPr kumimoji="1" lang="ja-JP" altLang="en-US" sz="1000" b="1">
            <a:latin typeface="ＭＳ Ｐゴシック"/>
          </a:endParaRPr>
        </a:p>
      </xdr:txBody>
    </xdr:sp>
    <xdr:clientData/>
  </xdr:oneCellAnchor>
  <xdr:twoCellAnchor>
    <xdr:from>
      <xdr:col>6</xdr:col>
      <xdr:colOff>422275</xdr:colOff>
      <xdr:row>58</xdr:row>
      <xdr:rowOff>170033</xdr:rowOff>
    </xdr:from>
    <xdr:to>
      <xdr:col>6</xdr:col>
      <xdr:colOff>600075</xdr:colOff>
      <xdr:row>58</xdr:row>
      <xdr:rowOff>170033</xdr:rowOff>
    </xdr:to>
    <xdr:cxnSp macro="">
      <xdr:nvCxnSpPr>
        <xdr:cNvPr id="115" name="直線コネクタ 114">
          <a:extLst>
            <a:ext uri="{FF2B5EF4-FFF2-40B4-BE49-F238E27FC236}">
              <a16:creationId xmlns:a16="http://schemas.microsoft.com/office/drawing/2014/main" id="{09723A07-EBCB-4808-9DC2-E5DDB34CAD90}"/>
            </a:ext>
          </a:extLst>
        </xdr:cNvPr>
        <xdr:cNvCxnSpPr/>
      </xdr:nvCxnSpPr>
      <xdr:spPr>
        <a:xfrm>
          <a:off x="4546600" y="1011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107256</xdr:rowOff>
    </xdr:from>
    <xdr:ext cx="690189" cy="259045"/>
    <xdr:sp macro="" textlink="">
      <xdr:nvSpPr>
        <xdr:cNvPr id="116" name="物件費最大値テキスト">
          <a:extLst>
            <a:ext uri="{FF2B5EF4-FFF2-40B4-BE49-F238E27FC236}">
              <a16:creationId xmlns:a16="http://schemas.microsoft.com/office/drawing/2014/main" id="{2C1B655F-1B67-412D-9A89-D9400A1A9B4A}"/>
            </a:ext>
          </a:extLst>
        </xdr:cNvPr>
        <xdr:cNvSpPr txBox="1"/>
      </xdr:nvSpPr>
      <xdr:spPr>
        <a:xfrm>
          <a:off x="4686300" y="8508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1,123,560</a:t>
          </a:r>
          <a:endParaRPr kumimoji="1" lang="ja-JP" altLang="en-US" sz="1000" b="1">
            <a:latin typeface="ＭＳ Ｐゴシック"/>
          </a:endParaRPr>
        </a:p>
      </xdr:txBody>
    </xdr:sp>
    <xdr:clientData/>
  </xdr:oneCellAnchor>
  <xdr:twoCellAnchor>
    <xdr:from>
      <xdr:col>6</xdr:col>
      <xdr:colOff>422275</xdr:colOff>
      <xdr:row>50</xdr:row>
      <xdr:rowOff>160579</xdr:rowOff>
    </xdr:from>
    <xdr:to>
      <xdr:col>6</xdr:col>
      <xdr:colOff>600075</xdr:colOff>
      <xdr:row>50</xdr:row>
      <xdr:rowOff>160579</xdr:rowOff>
    </xdr:to>
    <xdr:cxnSp macro="">
      <xdr:nvCxnSpPr>
        <xdr:cNvPr id="117" name="直線コネクタ 116">
          <a:extLst>
            <a:ext uri="{FF2B5EF4-FFF2-40B4-BE49-F238E27FC236}">
              <a16:creationId xmlns:a16="http://schemas.microsoft.com/office/drawing/2014/main" id="{59EB2B06-F58B-4FB5-827B-0A99B410B195}"/>
            </a:ext>
          </a:extLst>
        </xdr:cNvPr>
        <xdr:cNvCxnSpPr/>
      </xdr:nvCxnSpPr>
      <xdr:spPr>
        <a:xfrm>
          <a:off x="4546600" y="873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116440</xdr:rowOff>
    </xdr:from>
    <xdr:to>
      <xdr:col>6</xdr:col>
      <xdr:colOff>511175</xdr:colOff>
      <xdr:row>58</xdr:row>
      <xdr:rowOff>125225</xdr:rowOff>
    </xdr:to>
    <xdr:cxnSp macro="">
      <xdr:nvCxnSpPr>
        <xdr:cNvPr id="118" name="直線コネクタ 117">
          <a:extLst>
            <a:ext uri="{FF2B5EF4-FFF2-40B4-BE49-F238E27FC236}">
              <a16:creationId xmlns:a16="http://schemas.microsoft.com/office/drawing/2014/main" id="{4E5D4BF1-2CF0-488E-870E-AFE277439569}"/>
            </a:ext>
          </a:extLst>
        </xdr:cNvPr>
        <xdr:cNvCxnSpPr/>
      </xdr:nvCxnSpPr>
      <xdr:spPr>
        <a:xfrm flipV="1">
          <a:off x="3797300" y="10060540"/>
          <a:ext cx="838200" cy="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85508</xdr:rowOff>
    </xdr:from>
    <xdr:ext cx="534377" cy="259045"/>
    <xdr:sp macro="" textlink="">
      <xdr:nvSpPr>
        <xdr:cNvPr id="119" name="物件費平均値テキスト">
          <a:extLst>
            <a:ext uri="{FF2B5EF4-FFF2-40B4-BE49-F238E27FC236}">
              <a16:creationId xmlns:a16="http://schemas.microsoft.com/office/drawing/2014/main" id="{79252C5C-7420-49CE-8244-457ACB113F11}"/>
            </a:ext>
          </a:extLst>
        </xdr:cNvPr>
        <xdr:cNvSpPr txBox="1"/>
      </xdr:nvSpPr>
      <xdr:spPr>
        <a:xfrm>
          <a:off x="4686300" y="9858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80,684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62631</xdr:rowOff>
    </xdr:from>
    <xdr:to>
      <xdr:col>6</xdr:col>
      <xdr:colOff>561975</xdr:colOff>
      <xdr:row>58</xdr:row>
      <xdr:rowOff>164231</xdr:rowOff>
    </xdr:to>
    <xdr:sp macro="" textlink="">
      <xdr:nvSpPr>
        <xdr:cNvPr id="120" name="フローチャート : 判断 119">
          <a:extLst>
            <a:ext uri="{FF2B5EF4-FFF2-40B4-BE49-F238E27FC236}">
              <a16:creationId xmlns:a16="http://schemas.microsoft.com/office/drawing/2014/main" id="{7AF2DD7F-6058-44E7-BE7F-D4AF76417CAB}"/>
            </a:ext>
          </a:extLst>
        </xdr:cNvPr>
        <xdr:cNvSpPr/>
      </xdr:nvSpPr>
      <xdr:spPr>
        <a:xfrm>
          <a:off x="4584700" y="1000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123751</xdr:rowOff>
    </xdr:from>
    <xdr:to>
      <xdr:col>5</xdr:col>
      <xdr:colOff>358775</xdr:colOff>
      <xdr:row>58</xdr:row>
      <xdr:rowOff>125225</xdr:rowOff>
    </xdr:to>
    <xdr:cxnSp macro="">
      <xdr:nvCxnSpPr>
        <xdr:cNvPr id="121" name="直線コネクタ 120">
          <a:extLst>
            <a:ext uri="{FF2B5EF4-FFF2-40B4-BE49-F238E27FC236}">
              <a16:creationId xmlns:a16="http://schemas.microsoft.com/office/drawing/2014/main" id="{AFCD3E22-2153-4260-9DD8-91C6708ED9D1}"/>
            </a:ext>
          </a:extLst>
        </xdr:cNvPr>
        <xdr:cNvCxnSpPr/>
      </xdr:nvCxnSpPr>
      <xdr:spPr>
        <a:xfrm>
          <a:off x="2908300" y="10067851"/>
          <a:ext cx="889000" cy="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76691</xdr:rowOff>
    </xdr:from>
    <xdr:to>
      <xdr:col>5</xdr:col>
      <xdr:colOff>409575</xdr:colOff>
      <xdr:row>59</xdr:row>
      <xdr:rowOff>6841</xdr:rowOff>
    </xdr:to>
    <xdr:sp macro="" textlink="">
      <xdr:nvSpPr>
        <xdr:cNvPr id="122" name="フローチャート : 判断 121">
          <a:extLst>
            <a:ext uri="{FF2B5EF4-FFF2-40B4-BE49-F238E27FC236}">
              <a16:creationId xmlns:a16="http://schemas.microsoft.com/office/drawing/2014/main" id="{6EC2FFE5-DB09-4F64-80BE-7B3EE40C1CC7}"/>
            </a:ext>
          </a:extLst>
        </xdr:cNvPr>
        <xdr:cNvSpPr/>
      </xdr:nvSpPr>
      <xdr:spPr>
        <a:xfrm>
          <a:off x="3746500" y="1002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169418</xdr:rowOff>
    </xdr:from>
    <xdr:ext cx="534377" cy="259045"/>
    <xdr:sp macro="" textlink="">
      <xdr:nvSpPr>
        <xdr:cNvPr id="123" name="テキスト ボックス 122">
          <a:extLst>
            <a:ext uri="{FF2B5EF4-FFF2-40B4-BE49-F238E27FC236}">
              <a16:creationId xmlns:a16="http://schemas.microsoft.com/office/drawing/2014/main" id="{F5261282-6FB9-4B87-B9B7-E662EE26AD2F}"/>
            </a:ext>
          </a:extLst>
        </xdr:cNvPr>
        <xdr:cNvSpPr txBox="1"/>
      </xdr:nvSpPr>
      <xdr:spPr>
        <a:xfrm>
          <a:off x="3530111" y="1011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123751</xdr:rowOff>
    </xdr:from>
    <xdr:to>
      <xdr:col>4</xdr:col>
      <xdr:colOff>155575</xdr:colOff>
      <xdr:row>58</xdr:row>
      <xdr:rowOff>130111</xdr:rowOff>
    </xdr:to>
    <xdr:cxnSp macro="">
      <xdr:nvCxnSpPr>
        <xdr:cNvPr id="124" name="直線コネクタ 123">
          <a:extLst>
            <a:ext uri="{FF2B5EF4-FFF2-40B4-BE49-F238E27FC236}">
              <a16:creationId xmlns:a16="http://schemas.microsoft.com/office/drawing/2014/main" id="{2FD8CC2E-EAE9-4CE8-87C5-69CC8B750F5D}"/>
            </a:ext>
          </a:extLst>
        </xdr:cNvPr>
        <xdr:cNvCxnSpPr/>
      </xdr:nvCxnSpPr>
      <xdr:spPr>
        <a:xfrm flipV="1">
          <a:off x="2019300" y="10067851"/>
          <a:ext cx="889000" cy="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96740</xdr:rowOff>
    </xdr:from>
    <xdr:to>
      <xdr:col>4</xdr:col>
      <xdr:colOff>206375</xdr:colOff>
      <xdr:row>59</xdr:row>
      <xdr:rowOff>26890</xdr:rowOff>
    </xdr:to>
    <xdr:sp macro="" textlink="">
      <xdr:nvSpPr>
        <xdr:cNvPr id="125" name="フローチャート : 判断 124">
          <a:extLst>
            <a:ext uri="{FF2B5EF4-FFF2-40B4-BE49-F238E27FC236}">
              <a16:creationId xmlns:a16="http://schemas.microsoft.com/office/drawing/2014/main" id="{CF172DC3-4374-46E7-BFDA-469C286C6118}"/>
            </a:ext>
          </a:extLst>
        </xdr:cNvPr>
        <xdr:cNvSpPr/>
      </xdr:nvSpPr>
      <xdr:spPr>
        <a:xfrm>
          <a:off x="2857500" y="1004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18017</xdr:rowOff>
    </xdr:from>
    <xdr:ext cx="534377" cy="259045"/>
    <xdr:sp macro="" textlink="">
      <xdr:nvSpPr>
        <xdr:cNvPr id="126" name="テキスト ボックス 125">
          <a:extLst>
            <a:ext uri="{FF2B5EF4-FFF2-40B4-BE49-F238E27FC236}">
              <a16:creationId xmlns:a16="http://schemas.microsoft.com/office/drawing/2014/main" id="{3EE9CFE1-8577-4166-98FD-DF391F2A4D9F}"/>
            </a:ext>
          </a:extLst>
        </xdr:cNvPr>
        <xdr:cNvSpPr txBox="1"/>
      </xdr:nvSpPr>
      <xdr:spPr>
        <a:xfrm>
          <a:off x="2641111" y="101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128645</xdr:rowOff>
    </xdr:from>
    <xdr:to>
      <xdr:col>2</xdr:col>
      <xdr:colOff>638175</xdr:colOff>
      <xdr:row>58</xdr:row>
      <xdr:rowOff>130111</xdr:rowOff>
    </xdr:to>
    <xdr:cxnSp macro="">
      <xdr:nvCxnSpPr>
        <xdr:cNvPr id="127" name="直線コネクタ 126">
          <a:extLst>
            <a:ext uri="{FF2B5EF4-FFF2-40B4-BE49-F238E27FC236}">
              <a16:creationId xmlns:a16="http://schemas.microsoft.com/office/drawing/2014/main" id="{C14E1C13-D9E8-44EE-8863-BEB8345584DE}"/>
            </a:ext>
          </a:extLst>
        </xdr:cNvPr>
        <xdr:cNvCxnSpPr/>
      </xdr:nvCxnSpPr>
      <xdr:spPr>
        <a:xfrm>
          <a:off x="1130300" y="10072745"/>
          <a:ext cx="889000" cy="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99248</xdr:rowOff>
    </xdr:from>
    <xdr:to>
      <xdr:col>3</xdr:col>
      <xdr:colOff>3175</xdr:colOff>
      <xdr:row>59</xdr:row>
      <xdr:rowOff>29398</xdr:rowOff>
    </xdr:to>
    <xdr:sp macro="" textlink="">
      <xdr:nvSpPr>
        <xdr:cNvPr id="128" name="フローチャート : 判断 127">
          <a:extLst>
            <a:ext uri="{FF2B5EF4-FFF2-40B4-BE49-F238E27FC236}">
              <a16:creationId xmlns:a16="http://schemas.microsoft.com/office/drawing/2014/main" id="{DB682113-DCE7-4D0B-AEA3-E23053EC8056}"/>
            </a:ext>
          </a:extLst>
        </xdr:cNvPr>
        <xdr:cNvSpPr/>
      </xdr:nvSpPr>
      <xdr:spPr>
        <a:xfrm>
          <a:off x="1968500" y="1004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20525</xdr:rowOff>
    </xdr:from>
    <xdr:ext cx="534377" cy="259045"/>
    <xdr:sp macro="" textlink="">
      <xdr:nvSpPr>
        <xdr:cNvPr id="129" name="テキスト ボックス 128">
          <a:extLst>
            <a:ext uri="{FF2B5EF4-FFF2-40B4-BE49-F238E27FC236}">
              <a16:creationId xmlns:a16="http://schemas.microsoft.com/office/drawing/2014/main" id="{B723B421-A904-4D7D-8ECB-86190A1CCEF1}"/>
            </a:ext>
          </a:extLst>
        </xdr:cNvPr>
        <xdr:cNvSpPr txBox="1"/>
      </xdr:nvSpPr>
      <xdr:spPr>
        <a:xfrm>
          <a:off x="1752111" y="1013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51,852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101258</xdr:rowOff>
    </xdr:from>
    <xdr:to>
      <xdr:col>1</xdr:col>
      <xdr:colOff>485775</xdr:colOff>
      <xdr:row>59</xdr:row>
      <xdr:rowOff>31408</xdr:rowOff>
    </xdr:to>
    <xdr:sp macro="" textlink="">
      <xdr:nvSpPr>
        <xdr:cNvPr id="130" name="フローチャート : 判断 129">
          <a:extLst>
            <a:ext uri="{FF2B5EF4-FFF2-40B4-BE49-F238E27FC236}">
              <a16:creationId xmlns:a16="http://schemas.microsoft.com/office/drawing/2014/main" id="{444FC585-7E4E-48FC-A175-59B689B5A03F}"/>
            </a:ext>
          </a:extLst>
        </xdr:cNvPr>
        <xdr:cNvSpPr/>
      </xdr:nvSpPr>
      <xdr:spPr>
        <a:xfrm>
          <a:off x="1079500" y="1004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22535</xdr:rowOff>
    </xdr:from>
    <xdr:ext cx="534377" cy="259045"/>
    <xdr:sp macro="" textlink="">
      <xdr:nvSpPr>
        <xdr:cNvPr id="131" name="テキスト ボックス 130">
          <a:extLst>
            <a:ext uri="{FF2B5EF4-FFF2-40B4-BE49-F238E27FC236}">
              <a16:creationId xmlns:a16="http://schemas.microsoft.com/office/drawing/2014/main" id="{AEE70898-2922-4C61-97F0-640F9CC8EC9E}"/>
            </a:ext>
          </a:extLst>
        </xdr:cNvPr>
        <xdr:cNvSpPr txBox="1"/>
      </xdr:nvSpPr>
      <xdr:spPr>
        <a:xfrm>
          <a:off x="863111" y="1013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50,269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DE45500D-A8A7-4C7C-8E21-B6AEE80DEF55}"/>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FD52E4EF-20B7-496C-9FCC-2B8E254C797F}"/>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A85890D9-4BC3-44DF-AFA0-C61DF9D15185}"/>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ECF373ED-54DC-4C97-A03F-A78D95EED1B8}"/>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BD6F8A53-D1D3-4C18-BFFA-76D5F37F4765}"/>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65640</xdr:rowOff>
    </xdr:from>
    <xdr:to>
      <xdr:col>6</xdr:col>
      <xdr:colOff>561975</xdr:colOff>
      <xdr:row>58</xdr:row>
      <xdr:rowOff>167240</xdr:rowOff>
    </xdr:to>
    <xdr:sp macro="" textlink="">
      <xdr:nvSpPr>
        <xdr:cNvPr id="137" name="円/楕円 136">
          <a:extLst>
            <a:ext uri="{FF2B5EF4-FFF2-40B4-BE49-F238E27FC236}">
              <a16:creationId xmlns:a16="http://schemas.microsoft.com/office/drawing/2014/main" id="{6D092B34-28AF-4AF6-BA9D-9CF99BF80F9B}"/>
            </a:ext>
          </a:extLst>
        </xdr:cNvPr>
        <xdr:cNvSpPr/>
      </xdr:nvSpPr>
      <xdr:spPr>
        <a:xfrm>
          <a:off x="4584700" y="1000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41058</xdr:rowOff>
    </xdr:from>
    <xdr:ext cx="534377" cy="259045"/>
    <xdr:sp macro="" textlink="">
      <xdr:nvSpPr>
        <xdr:cNvPr id="138" name="物件費該当値テキスト">
          <a:extLst>
            <a:ext uri="{FF2B5EF4-FFF2-40B4-BE49-F238E27FC236}">
              <a16:creationId xmlns:a16="http://schemas.microsoft.com/office/drawing/2014/main" id="{49F8F0A4-745F-4C32-8927-EE4581E53B19}"/>
            </a:ext>
          </a:extLst>
        </xdr:cNvPr>
        <xdr:cNvSpPr txBox="1"/>
      </xdr:nvSpPr>
      <xdr:spPr>
        <a:xfrm>
          <a:off x="4686300" y="998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78,315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74425</xdr:rowOff>
    </xdr:from>
    <xdr:to>
      <xdr:col>5</xdr:col>
      <xdr:colOff>409575</xdr:colOff>
      <xdr:row>59</xdr:row>
      <xdr:rowOff>4575</xdr:rowOff>
    </xdr:to>
    <xdr:sp macro="" textlink="">
      <xdr:nvSpPr>
        <xdr:cNvPr id="139" name="円/楕円 138">
          <a:extLst>
            <a:ext uri="{FF2B5EF4-FFF2-40B4-BE49-F238E27FC236}">
              <a16:creationId xmlns:a16="http://schemas.microsoft.com/office/drawing/2014/main" id="{5BDDF817-A3B2-4466-9351-B0474F061BCB}"/>
            </a:ext>
          </a:extLst>
        </xdr:cNvPr>
        <xdr:cNvSpPr/>
      </xdr:nvSpPr>
      <xdr:spPr>
        <a:xfrm>
          <a:off x="3746500" y="1001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21102</xdr:rowOff>
    </xdr:from>
    <xdr:ext cx="534377" cy="259045"/>
    <xdr:sp macro="" textlink="">
      <xdr:nvSpPr>
        <xdr:cNvPr id="140" name="テキスト ボックス 139">
          <a:extLst>
            <a:ext uri="{FF2B5EF4-FFF2-40B4-BE49-F238E27FC236}">
              <a16:creationId xmlns:a16="http://schemas.microsoft.com/office/drawing/2014/main" id="{6B318750-BABA-4A7C-93EC-6728224339EE}"/>
            </a:ext>
          </a:extLst>
        </xdr:cNvPr>
        <xdr:cNvSpPr txBox="1"/>
      </xdr:nvSpPr>
      <xdr:spPr>
        <a:xfrm>
          <a:off x="3530111" y="979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71,398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72951</xdr:rowOff>
    </xdr:from>
    <xdr:to>
      <xdr:col>4</xdr:col>
      <xdr:colOff>206375</xdr:colOff>
      <xdr:row>59</xdr:row>
      <xdr:rowOff>3101</xdr:rowOff>
    </xdr:to>
    <xdr:sp macro="" textlink="">
      <xdr:nvSpPr>
        <xdr:cNvPr id="141" name="円/楕円 140">
          <a:extLst>
            <a:ext uri="{FF2B5EF4-FFF2-40B4-BE49-F238E27FC236}">
              <a16:creationId xmlns:a16="http://schemas.microsoft.com/office/drawing/2014/main" id="{AAC0A1EB-9D6E-49AE-9928-CF99ECE65D47}"/>
            </a:ext>
          </a:extLst>
        </xdr:cNvPr>
        <xdr:cNvSpPr/>
      </xdr:nvSpPr>
      <xdr:spPr>
        <a:xfrm>
          <a:off x="2857500" y="100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19628</xdr:rowOff>
    </xdr:from>
    <xdr:ext cx="534377" cy="259045"/>
    <xdr:sp macro="" textlink="">
      <xdr:nvSpPr>
        <xdr:cNvPr id="142" name="テキスト ボックス 141">
          <a:extLst>
            <a:ext uri="{FF2B5EF4-FFF2-40B4-BE49-F238E27FC236}">
              <a16:creationId xmlns:a16="http://schemas.microsoft.com/office/drawing/2014/main" id="{F89C5172-E2F3-4486-97E0-EBF94B6303EB}"/>
            </a:ext>
          </a:extLst>
        </xdr:cNvPr>
        <xdr:cNvSpPr txBox="1"/>
      </xdr:nvSpPr>
      <xdr:spPr>
        <a:xfrm>
          <a:off x="2641111" y="979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72,558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79311</xdr:rowOff>
    </xdr:from>
    <xdr:to>
      <xdr:col>3</xdr:col>
      <xdr:colOff>3175</xdr:colOff>
      <xdr:row>59</xdr:row>
      <xdr:rowOff>9461</xdr:rowOff>
    </xdr:to>
    <xdr:sp macro="" textlink="">
      <xdr:nvSpPr>
        <xdr:cNvPr id="143" name="円/楕円 142">
          <a:extLst>
            <a:ext uri="{FF2B5EF4-FFF2-40B4-BE49-F238E27FC236}">
              <a16:creationId xmlns:a16="http://schemas.microsoft.com/office/drawing/2014/main" id="{2D631B31-5916-4F07-BFF1-D975B957F918}"/>
            </a:ext>
          </a:extLst>
        </xdr:cNvPr>
        <xdr:cNvSpPr/>
      </xdr:nvSpPr>
      <xdr:spPr>
        <a:xfrm>
          <a:off x="1968500" y="1002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25988</xdr:rowOff>
    </xdr:from>
    <xdr:ext cx="534377" cy="259045"/>
    <xdr:sp macro="" textlink="">
      <xdr:nvSpPr>
        <xdr:cNvPr id="144" name="テキスト ボックス 143">
          <a:extLst>
            <a:ext uri="{FF2B5EF4-FFF2-40B4-BE49-F238E27FC236}">
              <a16:creationId xmlns:a16="http://schemas.microsoft.com/office/drawing/2014/main" id="{39A00B77-F3EF-4FD1-A941-CAC206005AD4}"/>
            </a:ext>
          </a:extLst>
        </xdr:cNvPr>
        <xdr:cNvSpPr txBox="1"/>
      </xdr:nvSpPr>
      <xdr:spPr>
        <a:xfrm>
          <a:off x="1752111" y="979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67,550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77845</xdr:rowOff>
    </xdr:from>
    <xdr:to>
      <xdr:col>1</xdr:col>
      <xdr:colOff>485775</xdr:colOff>
      <xdr:row>59</xdr:row>
      <xdr:rowOff>7995</xdr:rowOff>
    </xdr:to>
    <xdr:sp macro="" textlink="">
      <xdr:nvSpPr>
        <xdr:cNvPr id="145" name="円/楕円 144">
          <a:extLst>
            <a:ext uri="{FF2B5EF4-FFF2-40B4-BE49-F238E27FC236}">
              <a16:creationId xmlns:a16="http://schemas.microsoft.com/office/drawing/2014/main" id="{E83024CB-E2B3-4A9B-854E-E333FC19FBE2}"/>
            </a:ext>
          </a:extLst>
        </xdr:cNvPr>
        <xdr:cNvSpPr/>
      </xdr:nvSpPr>
      <xdr:spPr>
        <a:xfrm>
          <a:off x="1079500" y="1002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24522</xdr:rowOff>
    </xdr:from>
    <xdr:ext cx="534377" cy="259045"/>
    <xdr:sp macro="" textlink="">
      <xdr:nvSpPr>
        <xdr:cNvPr id="146" name="テキスト ボックス 145">
          <a:extLst>
            <a:ext uri="{FF2B5EF4-FFF2-40B4-BE49-F238E27FC236}">
              <a16:creationId xmlns:a16="http://schemas.microsoft.com/office/drawing/2014/main" id="{2679A602-37E8-4DBC-A131-F93D7DED20BB}"/>
            </a:ext>
          </a:extLst>
        </xdr:cNvPr>
        <xdr:cNvSpPr txBox="1"/>
      </xdr:nvSpPr>
      <xdr:spPr>
        <a:xfrm>
          <a:off x="863111" y="979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68,705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a:extLst>
            <a:ext uri="{FF2B5EF4-FFF2-40B4-BE49-F238E27FC236}">
              <a16:creationId xmlns:a16="http://schemas.microsoft.com/office/drawing/2014/main" id="{738B3059-1BD5-4585-913F-A5581C1A3E36}"/>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a:extLst>
            <a:ext uri="{FF2B5EF4-FFF2-40B4-BE49-F238E27FC236}">
              <a16:creationId xmlns:a16="http://schemas.microsoft.com/office/drawing/2014/main" id="{72F23AF5-5BCF-4C7A-8805-10E9AE3F82F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a:extLst>
            <a:ext uri="{FF2B5EF4-FFF2-40B4-BE49-F238E27FC236}">
              <a16:creationId xmlns:a16="http://schemas.microsoft.com/office/drawing/2014/main" id="{E405608A-2F7E-4E1F-A31C-D4E85883AD1D}"/>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a:extLst>
            <a:ext uri="{FF2B5EF4-FFF2-40B4-BE49-F238E27FC236}">
              <a16:creationId xmlns:a16="http://schemas.microsoft.com/office/drawing/2014/main" id="{0359E74B-B108-4596-A3C2-BF213090723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a:extLst>
            <a:ext uri="{FF2B5EF4-FFF2-40B4-BE49-F238E27FC236}">
              <a16:creationId xmlns:a16="http://schemas.microsoft.com/office/drawing/2014/main" id="{47FE283D-B2AD-478A-BABE-0B23CF6E5678}"/>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a:extLst>
            <a:ext uri="{FF2B5EF4-FFF2-40B4-BE49-F238E27FC236}">
              <a16:creationId xmlns:a16="http://schemas.microsoft.com/office/drawing/2014/main" id="{5962C161-7010-40B7-BEB2-945EF4481A8A}"/>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a:extLst>
            <a:ext uri="{FF2B5EF4-FFF2-40B4-BE49-F238E27FC236}">
              <a16:creationId xmlns:a16="http://schemas.microsoft.com/office/drawing/2014/main" id="{DBA24827-4C95-479D-8DFC-37AD24A7653F}"/>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a:extLst>
            <a:ext uri="{FF2B5EF4-FFF2-40B4-BE49-F238E27FC236}">
              <a16:creationId xmlns:a16="http://schemas.microsoft.com/office/drawing/2014/main" id="{5CB916BC-B970-435A-9151-27438ECE473D}"/>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a:extLst>
            <a:ext uri="{FF2B5EF4-FFF2-40B4-BE49-F238E27FC236}">
              <a16:creationId xmlns:a16="http://schemas.microsoft.com/office/drawing/2014/main" id="{4C2F660D-6C90-44A3-95AD-1B7994B423AF}"/>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a:extLst>
            <a:ext uri="{FF2B5EF4-FFF2-40B4-BE49-F238E27FC236}">
              <a16:creationId xmlns:a16="http://schemas.microsoft.com/office/drawing/2014/main" id="{4E62F674-1A06-4ADD-B97C-EF3377540AA9}"/>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7" name="直線コネクタ 156">
          <a:extLst>
            <a:ext uri="{FF2B5EF4-FFF2-40B4-BE49-F238E27FC236}">
              <a16:creationId xmlns:a16="http://schemas.microsoft.com/office/drawing/2014/main" id="{9C850EA6-5179-4ACF-AA55-E5821D88C29A}"/>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8" name="テキスト ボックス 157">
          <a:extLst>
            <a:ext uri="{FF2B5EF4-FFF2-40B4-BE49-F238E27FC236}">
              <a16:creationId xmlns:a16="http://schemas.microsoft.com/office/drawing/2014/main" id="{7AF4055B-D4D5-44F6-B273-70933F5BE525}"/>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a:extLst>
            <a:ext uri="{FF2B5EF4-FFF2-40B4-BE49-F238E27FC236}">
              <a16:creationId xmlns:a16="http://schemas.microsoft.com/office/drawing/2014/main" id="{152ED6AF-85BD-45EA-9028-5B991B605B0E}"/>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E5E80141-F69A-41D7-A409-9DEA884CA9A4}"/>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1" name="直線コネクタ 160">
          <a:extLst>
            <a:ext uri="{FF2B5EF4-FFF2-40B4-BE49-F238E27FC236}">
              <a16:creationId xmlns:a16="http://schemas.microsoft.com/office/drawing/2014/main" id="{3D9CD565-6EC1-4884-8682-653C42C4252A}"/>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2" name="テキスト ボックス 161">
          <a:extLst>
            <a:ext uri="{FF2B5EF4-FFF2-40B4-BE49-F238E27FC236}">
              <a16:creationId xmlns:a16="http://schemas.microsoft.com/office/drawing/2014/main" id="{E3DB370C-3BD7-485F-BBC1-F4E837180B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a:extLst>
            <a:ext uri="{FF2B5EF4-FFF2-40B4-BE49-F238E27FC236}">
              <a16:creationId xmlns:a16="http://schemas.microsoft.com/office/drawing/2014/main" id="{64A19EA2-BF49-4AD7-B876-745237794E66}"/>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9FECBC0A-70AC-4E00-9C36-2DC391F23C86}"/>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a:extLst>
            <a:ext uri="{FF2B5EF4-FFF2-40B4-BE49-F238E27FC236}">
              <a16:creationId xmlns:a16="http://schemas.microsoft.com/office/drawing/2014/main" id="{ADA61639-E1DE-41E4-8B7A-B4AAFE14E6E6}"/>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73</xdr:row>
      <xdr:rowOff>71292</xdr:rowOff>
    </xdr:from>
    <xdr:to>
      <xdr:col>6</xdr:col>
      <xdr:colOff>510540</xdr:colOff>
      <xdr:row>77</xdr:row>
      <xdr:rowOff>167075</xdr:rowOff>
    </xdr:to>
    <xdr:cxnSp macro="">
      <xdr:nvCxnSpPr>
        <xdr:cNvPr id="166" name="直線コネクタ 165">
          <a:extLst>
            <a:ext uri="{FF2B5EF4-FFF2-40B4-BE49-F238E27FC236}">
              <a16:creationId xmlns:a16="http://schemas.microsoft.com/office/drawing/2014/main" id="{EC0C52EB-D3B6-4124-9B32-51D1460F5691}"/>
            </a:ext>
          </a:extLst>
        </xdr:cNvPr>
        <xdr:cNvCxnSpPr/>
      </xdr:nvCxnSpPr>
      <xdr:spPr>
        <a:xfrm flipV="1">
          <a:off x="4633595" y="12587142"/>
          <a:ext cx="1270" cy="78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170902</xdr:rowOff>
    </xdr:from>
    <xdr:ext cx="378565" cy="259045"/>
    <xdr:sp macro="" textlink="">
      <xdr:nvSpPr>
        <xdr:cNvPr id="167" name="維持補修費最小値テキスト">
          <a:extLst>
            <a:ext uri="{FF2B5EF4-FFF2-40B4-BE49-F238E27FC236}">
              <a16:creationId xmlns:a16="http://schemas.microsoft.com/office/drawing/2014/main" id="{68AF553F-9321-4CAF-A1BA-0289B375D1D2}"/>
            </a:ext>
          </a:extLst>
        </xdr:cNvPr>
        <xdr:cNvSpPr txBox="1"/>
      </xdr:nvSpPr>
      <xdr:spPr>
        <a:xfrm>
          <a:off x="4686300" y="1337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77</xdr:row>
      <xdr:rowOff>167075</xdr:rowOff>
    </xdr:from>
    <xdr:to>
      <xdr:col>6</xdr:col>
      <xdr:colOff>600075</xdr:colOff>
      <xdr:row>77</xdr:row>
      <xdr:rowOff>167075</xdr:rowOff>
    </xdr:to>
    <xdr:cxnSp macro="">
      <xdr:nvCxnSpPr>
        <xdr:cNvPr id="168" name="直線コネクタ 167">
          <a:extLst>
            <a:ext uri="{FF2B5EF4-FFF2-40B4-BE49-F238E27FC236}">
              <a16:creationId xmlns:a16="http://schemas.microsoft.com/office/drawing/2014/main" id="{F0B8EADD-0223-414A-A87F-668060C8ECF4}"/>
            </a:ext>
          </a:extLst>
        </xdr:cNvPr>
        <xdr:cNvCxnSpPr/>
      </xdr:nvCxnSpPr>
      <xdr:spPr>
        <a:xfrm>
          <a:off x="4546600" y="1336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72</xdr:row>
      <xdr:rowOff>17969</xdr:rowOff>
    </xdr:from>
    <xdr:ext cx="534377" cy="259045"/>
    <xdr:sp macro="" textlink="">
      <xdr:nvSpPr>
        <xdr:cNvPr id="169" name="維持補修費最大値テキスト">
          <a:extLst>
            <a:ext uri="{FF2B5EF4-FFF2-40B4-BE49-F238E27FC236}">
              <a16:creationId xmlns:a16="http://schemas.microsoft.com/office/drawing/2014/main" id="{1E6FC285-EEF2-4C97-8A06-A23CEC3561E1}"/>
            </a:ext>
          </a:extLst>
        </xdr:cNvPr>
        <xdr:cNvSpPr txBox="1"/>
      </xdr:nvSpPr>
      <xdr:spPr>
        <a:xfrm>
          <a:off x="4686300" y="1236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14,197</a:t>
          </a:r>
          <a:endParaRPr kumimoji="1" lang="ja-JP" altLang="en-US" sz="1000" b="1">
            <a:latin typeface="ＭＳ Ｐゴシック"/>
          </a:endParaRPr>
        </a:p>
      </xdr:txBody>
    </xdr:sp>
    <xdr:clientData/>
  </xdr:oneCellAnchor>
  <xdr:twoCellAnchor>
    <xdr:from>
      <xdr:col>6</xdr:col>
      <xdr:colOff>422275</xdr:colOff>
      <xdr:row>73</xdr:row>
      <xdr:rowOff>71292</xdr:rowOff>
    </xdr:from>
    <xdr:to>
      <xdr:col>6</xdr:col>
      <xdr:colOff>600075</xdr:colOff>
      <xdr:row>73</xdr:row>
      <xdr:rowOff>71292</xdr:rowOff>
    </xdr:to>
    <xdr:cxnSp macro="">
      <xdr:nvCxnSpPr>
        <xdr:cNvPr id="170" name="直線コネクタ 169">
          <a:extLst>
            <a:ext uri="{FF2B5EF4-FFF2-40B4-BE49-F238E27FC236}">
              <a16:creationId xmlns:a16="http://schemas.microsoft.com/office/drawing/2014/main" id="{5FF0D0E2-60DA-41BA-AAC3-48C9C5543F2F}"/>
            </a:ext>
          </a:extLst>
        </xdr:cNvPr>
        <xdr:cNvCxnSpPr/>
      </xdr:nvCxnSpPr>
      <xdr:spPr>
        <a:xfrm>
          <a:off x="4546600" y="1258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71292</xdr:rowOff>
    </xdr:from>
    <xdr:to>
      <xdr:col>6</xdr:col>
      <xdr:colOff>511175</xdr:colOff>
      <xdr:row>73</xdr:row>
      <xdr:rowOff>77692</xdr:rowOff>
    </xdr:to>
    <xdr:cxnSp macro="">
      <xdr:nvCxnSpPr>
        <xdr:cNvPr id="171" name="直線コネクタ 170">
          <a:extLst>
            <a:ext uri="{FF2B5EF4-FFF2-40B4-BE49-F238E27FC236}">
              <a16:creationId xmlns:a16="http://schemas.microsoft.com/office/drawing/2014/main" id="{B53773DB-7B2F-485D-AB02-6FE28C170A6E}"/>
            </a:ext>
          </a:extLst>
        </xdr:cNvPr>
        <xdr:cNvCxnSpPr/>
      </xdr:nvCxnSpPr>
      <xdr:spPr>
        <a:xfrm flipV="1">
          <a:off x="3797300" y="12587142"/>
          <a:ext cx="8382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77271</xdr:rowOff>
    </xdr:from>
    <xdr:ext cx="469744" cy="259045"/>
    <xdr:sp macro="" textlink="">
      <xdr:nvSpPr>
        <xdr:cNvPr id="172" name="維持補修費平均値テキスト">
          <a:extLst>
            <a:ext uri="{FF2B5EF4-FFF2-40B4-BE49-F238E27FC236}">
              <a16:creationId xmlns:a16="http://schemas.microsoft.com/office/drawing/2014/main" id="{451082A5-8805-4397-9B42-F207BAF63FFB}"/>
            </a:ext>
          </a:extLst>
        </xdr:cNvPr>
        <xdr:cNvSpPr txBox="1"/>
      </xdr:nvSpPr>
      <xdr:spPr>
        <a:xfrm>
          <a:off x="4686300" y="131074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98844</xdr:rowOff>
    </xdr:from>
    <xdr:to>
      <xdr:col>6</xdr:col>
      <xdr:colOff>561975</xdr:colOff>
      <xdr:row>77</xdr:row>
      <xdr:rowOff>28994</xdr:rowOff>
    </xdr:to>
    <xdr:sp macro="" textlink="">
      <xdr:nvSpPr>
        <xdr:cNvPr id="173" name="フローチャート : 判断 172">
          <a:extLst>
            <a:ext uri="{FF2B5EF4-FFF2-40B4-BE49-F238E27FC236}">
              <a16:creationId xmlns:a16="http://schemas.microsoft.com/office/drawing/2014/main" id="{DFDBE30F-C4BE-4EF2-AB12-3B394054345D}"/>
            </a:ext>
          </a:extLst>
        </xdr:cNvPr>
        <xdr:cNvSpPr/>
      </xdr:nvSpPr>
      <xdr:spPr>
        <a:xfrm>
          <a:off x="4584700" y="131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14656</xdr:rowOff>
    </xdr:from>
    <xdr:to>
      <xdr:col>5</xdr:col>
      <xdr:colOff>358775</xdr:colOff>
      <xdr:row>73</xdr:row>
      <xdr:rowOff>77692</xdr:rowOff>
    </xdr:to>
    <xdr:cxnSp macro="">
      <xdr:nvCxnSpPr>
        <xdr:cNvPr id="174" name="直線コネクタ 173">
          <a:extLst>
            <a:ext uri="{FF2B5EF4-FFF2-40B4-BE49-F238E27FC236}">
              <a16:creationId xmlns:a16="http://schemas.microsoft.com/office/drawing/2014/main" id="{0F424CBD-FFAB-4C3F-98E6-D3BE2A1044EE}"/>
            </a:ext>
          </a:extLst>
        </xdr:cNvPr>
        <xdr:cNvCxnSpPr/>
      </xdr:nvCxnSpPr>
      <xdr:spPr>
        <a:xfrm>
          <a:off x="2908300" y="12530506"/>
          <a:ext cx="889000" cy="6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113246</xdr:rowOff>
    </xdr:from>
    <xdr:to>
      <xdr:col>5</xdr:col>
      <xdr:colOff>409575</xdr:colOff>
      <xdr:row>77</xdr:row>
      <xdr:rowOff>43396</xdr:rowOff>
    </xdr:to>
    <xdr:sp macro="" textlink="">
      <xdr:nvSpPr>
        <xdr:cNvPr id="175" name="フローチャート : 判断 174">
          <a:extLst>
            <a:ext uri="{FF2B5EF4-FFF2-40B4-BE49-F238E27FC236}">
              <a16:creationId xmlns:a16="http://schemas.microsoft.com/office/drawing/2014/main" id="{C0ADB220-8AA4-468E-AB76-DE30ABB7D553}"/>
            </a:ext>
          </a:extLst>
        </xdr:cNvPr>
        <xdr:cNvSpPr/>
      </xdr:nvSpPr>
      <xdr:spPr>
        <a:xfrm>
          <a:off x="3746500" y="1314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34523</xdr:rowOff>
    </xdr:from>
    <xdr:ext cx="469744" cy="259045"/>
    <xdr:sp macro="" textlink="">
      <xdr:nvSpPr>
        <xdr:cNvPr id="176" name="テキスト ボックス 175">
          <a:extLst>
            <a:ext uri="{FF2B5EF4-FFF2-40B4-BE49-F238E27FC236}">
              <a16:creationId xmlns:a16="http://schemas.microsoft.com/office/drawing/2014/main" id="{CB3CB86A-6A64-4E99-AEC2-14369964BDFD}"/>
            </a:ext>
          </a:extLst>
        </xdr:cNvPr>
        <xdr:cNvSpPr txBox="1"/>
      </xdr:nvSpPr>
      <xdr:spPr>
        <a:xfrm>
          <a:off x="3562427" y="1323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50203</xdr:rowOff>
    </xdr:from>
    <xdr:to>
      <xdr:col>4</xdr:col>
      <xdr:colOff>155575</xdr:colOff>
      <xdr:row>73</xdr:row>
      <xdr:rowOff>14656</xdr:rowOff>
    </xdr:to>
    <xdr:cxnSp macro="">
      <xdr:nvCxnSpPr>
        <xdr:cNvPr id="177" name="直線コネクタ 176">
          <a:extLst>
            <a:ext uri="{FF2B5EF4-FFF2-40B4-BE49-F238E27FC236}">
              <a16:creationId xmlns:a16="http://schemas.microsoft.com/office/drawing/2014/main" id="{51F53CE9-6629-43F4-8921-D136BB26DA42}"/>
            </a:ext>
          </a:extLst>
        </xdr:cNvPr>
        <xdr:cNvCxnSpPr/>
      </xdr:nvCxnSpPr>
      <xdr:spPr>
        <a:xfrm>
          <a:off x="2019300" y="12223153"/>
          <a:ext cx="889000" cy="30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91357</xdr:rowOff>
    </xdr:from>
    <xdr:to>
      <xdr:col>4</xdr:col>
      <xdr:colOff>206375</xdr:colOff>
      <xdr:row>77</xdr:row>
      <xdr:rowOff>21507</xdr:rowOff>
    </xdr:to>
    <xdr:sp macro="" textlink="">
      <xdr:nvSpPr>
        <xdr:cNvPr id="178" name="フローチャート : 判断 177">
          <a:extLst>
            <a:ext uri="{FF2B5EF4-FFF2-40B4-BE49-F238E27FC236}">
              <a16:creationId xmlns:a16="http://schemas.microsoft.com/office/drawing/2014/main" id="{5D477983-9F1E-40AB-93C8-11A782744D41}"/>
            </a:ext>
          </a:extLst>
        </xdr:cNvPr>
        <xdr:cNvSpPr/>
      </xdr:nvSpPr>
      <xdr:spPr>
        <a:xfrm>
          <a:off x="2857500" y="1312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12634</xdr:rowOff>
    </xdr:from>
    <xdr:ext cx="469744" cy="259045"/>
    <xdr:sp macro="" textlink="">
      <xdr:nvSpPr>
        <xdr:cNvPr id="179" name="テキスト ボックス 178">
          <a:extLst>
            <a:ext uri="{FF2B5EF4-FFF2-40B4-BE49-F238E27FC236}">
              <a16:creationId xmlns:a16="http://schemas.microsoft.com/office/drawing/2014/main" id="{B616D2A1-D9C5-4BFE-B033-03A439442256}"/>
            </a:ext>
          </a:extLst>
        </xdr:cNvPr>
        <xdr:cNvSpPr txBox="1"/>
      </xdr:nvSpPr>
      <xdr:spPr>
        <a:xfrm>
          <a:off x="2673427" y="13214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twoCellAnchor>
    <xdr:from>
      <xdr:col>1</xdr:col>
      <xdr:colOff>434975</xdr:colOff>
      <xdr:row>71</xdr:row>
      <xdr:rowOff>50203</xdr:rowOff>
    </xdr:from>
    <xdr:to>
      <xdr:col>2</xdr:col>
      <xdr:colOff>638175</xdr:colOff>
      <xdr:row>71</xdr:row>
      <xdr:rowOff>115239</xdr:rowOff>
    </xdr:to>
    <xdr:cxnSp macro="">
      <xdr:nvCxnSpPr>
        <xdr:cNvPr id="180" name="直線コネクタ 179">
          <a:extLst>
            <a:ext uri="{FF2B5EF4-FFF2-40B4-BE49-F238E27FC236}">
              <a16:creationId xmlns:a16="http://schemas.microsoft.com/office/drawing/2014/main" id="{062B9D54-3C0C-4131-A967-CB90D3D25178}"/>
            </a:ext>
          </a:extLst>
        </xdr:cNvPr>
        <xdr:cNvCxnSpPr/>
      </xdr:nvCxnSpPr>
      <xdr:spPr>
        <a:xfrm flipV="1">
          <a:off x="1130300" y="12223153"/>
          <a:ext cx="889000" cy="6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117475</xdr:rowOff>
    </xdr:from>
    <xdr:to>
      <xdr:col>3</xdr:col>
      <xdr:colOff>3175</xdr:colOff>
      <xdr:row>77</xdr:row>
      <xdr:rowOff>47625</xdr:rowOff>
    </xdr:to>
    <xdr:sp macro="" textlink="">
      <xdr:nvSpPr>
        <xdr:cNvPr id="181" name="フローチャート : 判断 180">
          <a:extLst>
            <a:ext uri="{FF2B5EF4-FFF2-40B4-BE49-F238E27FC236}">
              <a16:creationId xmlns:a16="http://schemas.microsoft.com/office/drawing/2014/main" id="{E586ACD6-CD1D-4348-80D4-2A4A5B3D1676}"/>
            </a:ext>
          </a:extLst>
        </xdr:cNvPr>
        <xdr:cNvSpPr/>
      </xdr:nvSpPr>
      <xdr:spPr>
        <a:xfrm>
          <a:off x="1968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38752</xdr:rowOff>
    </xdr:from>
    <xdr:ext cx="469744" cy="259045"/>
    <xdr:sp macro="" textlink="">
      <xdr:nvSpPr>
        <xdr:cNvPr id="182" name="テキスト ボックス 181">
          <a:extLst>
            <a:ext uri="{FF2B5EF4-FFF2-40B4-BE49-F238E27FC236}">
              <a16:creationId xmlns:a16="http://schemas.microsoft.com/office/drawing/2014/main" id="{31B033A7-4CF3-4E13-BC49-D957144276A3}"/>
            </a:ext>
          </a:extLst>
        </xdr:cNvPr>
        <xdr:cNvSpPr txBox="1"/>
      </xdr:nvSpPr>
      <xdr:spPr>
        <a:xfrm>
          <a:off x="1784427" y="1324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128505</xdr:rowOff>
    </xdr:from>
    <xdr:to>
      <xdr:col>1</xdr:col>
      <xdr:colOff>485775</xdr:colOff>
      <xdr:row>77</xdr:row>
      <xdr:rowOff>58655</xdr:rowOff>
    </xdr:to>
    <xdr:sp macro="" textlink="">
      <xdr:nvSpPr>
        <xdr:cNvPr id="183" name="フローチャート : 判断 182">
          <a:extLst>
            <a:ext uri="{FF2B5EF4-FFF2-40B4-BE49-F238E27FC236}">
              <a16:creationId xmlns:a16="http://schemas.microsoft.com/office/drawing/2014/main" id="{02B930DE-4647-4B76-82EB-BF045097320A}"/>
            </a:ext>
          </a:extLst>
        </xdr:cNvPr>
        <xdr:cNvSpPr/>
      </xdr:nvSpPr>
      <xdr:spPr>
        <a:xfrm>
          <a:off x="1079500" y="1315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49782</xdr:rowOff>
    </xdr:from>
    <xdr:ext cx="469744" cy="259045"/>
    <xdr:sp macro="" textlink="">
      <xdr:nvSpPr>
        <xdr:cNvPr id="184" name="テキスト ボックス 183">
          <a:extLst>
            <a:ext uri="{FF2B5EF4-FFF2-40B4-BE49-F238E27FC236}">
              <a16:creationId xmlns:a16="http://schemas.microsoft.com/office/drawing/2014/main" id="{22EF8546-4867-445C-8647-F49598B0566F}"/>
            </a:ext>
          </a:extLst>
        </xdr:cNvPr>
        <xdr:cNvSpPr txBox="1"/>
      </xdr:nvSpPr>
      <xdr:spPr>
        <a:xfrm>
          <a:off x="895427" y="1325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F5052DD3-02E5-4B5B-A8B3-1634406DE2E9}"/>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4D0DDFC3-C773-4590-B89F-E0B2DBC9D862}"/>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5FF8D564-73C0-4A88-BB40-3B721CDE14C5}"/>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A87FFE76-6867-4357-A2F1-2523BABEF0E4}"/>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6712E285-C9CE-48B6-84FC-0229D415846C}"/>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20492</xdr:rowOff>
    </xdr:from>
    <xdr:to>
      <xdr:col>6</xdr:col>
      <xdr:colOff>561975</xdr:colOff>
      <xdr:row>73</xdr:row>
      <xdr:rowOff>122092</xdr:rowOff>
    </xdr:to>
    <xdr:sp macro="" textlink="">
      <xdr:nvSpPr>
        <xdr:cNvPr id="190" name="円/楕円 189">
          <a:extLst>
            <a:ext uri="{FF2B5EF4-FFF2-40B4-BE49-F238E27FC236}">
              <a16:creationId xmlns:a16="http://schemas.microsoft.com/office/drawing/2014/main" id="{C7AAD177-E5A2-4E2C-BD98-E3C1712A8DBB}"/>
            </a:ext>
          </a:extLst>
        </xdr:cNvPr>
        <xdr:cNvSpPr/>
      </xdr:nvSpPr>
      <xdr:spPr>
        <a:xfrm>
          <a:off x="4584700" y="1253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144969</xdr:rowOff>
    </xdr:from>
    <xdr:ext cx="534377" cy="259045"/>
    <xdr:sp macro="" textlink="">
      <xdr:nvSpPr>
        <xdr:cNvPr id="191" name="維持補修費該当値テキスト">
          <a:extLst>
            <a:ext uri="{FF2B5EF4-FFF2-40B4-BE49-F238E27FC236}">
              <a16:creationId xmlns:a16="http://schemas.microsoft.com/office/drawing/2014/main" id="{81E2BBB5-DCC2-4309-BEAD-5093D4CED233}"/>
            </a:ext>
          </a:extLst>
        </xdr:cNvPr>
        <xdr:cNvSpPr txBox="1"/>
      </xdr:nvSpPr>
      <xdr:spPr>
        <a:xfrm>
          <a:off x="4686300" y="1248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14,197</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26892</xdr:rowOff>
    </xdr:from>
    <xdr:to>
      <xdr:col>5</xdr:col>
      <xdr:colOff>409575</xdr:colOff>
      <xdr:row>73</xdr:row>
      <xdr:rowOff>128492</xdr:rowOff>
    </xdr:to>
    <xdr:sp macro="" textlink="">
      <xdr:nvSpPr>
        <xdr:cNvPr id="192" name="円/楕円 191">
          <a:extLst>
            <a:ext uri="{FF2B5EF4-FFF2-40B4-BE49-F238E27FC236}">
              <a16:creationId xmlns:a16="http://schemas.microsoft.com/office/drawing/2014/main" id="{545EB5C4-DE5E-4C7B-AFE0-4163D5F1116A}"/>
            </a:ext>
          </a:extLst>
        </xdr:cNvPr>
        <xdr:cNvSpPr/>
      </xdr:nvSpPr>
      <xdr:spPr>
        <a:xfrm>
          <a:off x="3746500" y="125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71</xdr:row>
      <xdr:rowOff>145019</xdr:rowOff>
    </xdr:from>
    <xdr:ext cx="534377" cy="259045"/>
    <xdr:sp macro="" textlink="">
      <xdr:nvSpPr>
        <xdr:cNvPr id="193" name="テキスト ボックス 192">
          <a:extLst>
            <a:ext uri="{FF2B5EF4-FFF2-40B4-BE49-F238E27FC236}">
              <a16:creationId xmlns:a16="http://schemas.microsoft.com/office/drawing/2014/main" id="{DD7C3C7D-AC54-4C62-9951-9B6986017833}"/>
            </a:ext>
          </a:extLst>
        </xdr:cNvPr>
        <xdr:cNvSpPr txBox="1"/>
      </xdr:nvSpPr>
      <xdr:spPr>
        <a:xfrm>
          <a:off x="3530111" y="123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14,085</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135306</xdr:rowOff>
    </xdr:from>
    <xdr:to>
      <xdr:col>4</xdr:col>
      <xdr:colOff>206375</xdr:colOff>
      <xdr:row>73</xdr:row>
      <xdr:rowOff>65456</xdr:rowOff>
    </xdr:to>
    <xdr:sp macro="" textlink="">
      <xdr:nvSpPr>
        <xdr:cNvPr id="194" name="円/楕円 193">
          <a:extLst>
            <a:ext uri="{FF2B5EF4-FFF2-40B4-BE49-F238E27FC236}">
              <a16:creationId xmlns:a16="http://schemas.microsoft.com/office/drawing/2014/main" id="{B225B150-70DF-4548-90E0-4C12FE01E7E1}"/>
            </a:ext>
          </a:extLst>
        </xdr:cNvPr>
        <xdr:cNvSpPr/>
      </xdr:nvSpPr>
      <xdr:spPr>
        <a:xfrm>
          <a:off x="2857500" y="1247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71</xdr:row>
      <xdr:rowOff>81983</xdr:rowOff>
    </xdr:from>
    <xdr:ext cx="534377" cy="259045"/>
    <xdr:sp macro="" textlink="">
      <xdr:nvSpPr>
        <xdr:cNvPr id="195" name="テキスト ボックス 194">
          <a:extLst>
            <a:ext uri="{FF2B5EF4-FFF2-40B4-BE49-F238E27FC236}">
              <a16:creationId xmlns:a16="http://schemas.microsoft.com/office/drawing/2014/main" id="{238AEDB8-A579-4366-86EC-9B776FED0C7D}"/>
            </a:ext>
          </a:extLst>
        </xdr:cNvPr>
        <xdr:cNvSpPr txBox="1"/>
      </xdr:nvSpPr>
      <xdr:spPr>
        <a:xfrm>
          <a:off x="2641111" y="122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15,188</a:t>
          </a:r>
          <a:endParaRPr kumimoji="1" lang="ja-JP" altLang="en-US" sz="1000" b="1">
            <a:solidFill>
              <a:srgbClr val="FF0000"/>
            </a:solidFill>
            <a:latin typeface="ＭＳ Ｐゴシック"/>
          </a:endParaRPr>
        </a:p>
      </xdr:txBody>
    </xdr:sp>
    <xdr:clientData/>
  </xdr:oneCellAnchor>
  <xdr:twoCellAnchor>
    <xdr:from>
      <xdr:col>2</xdr:col>
      <xdr:colOff>587375</xdr:colOff>
      <xdr:row>70</xdr:row>
      <xdr:rowOff>170853</xdr:rowOff>
    </xdr:from>
    <xdr:to>
      <xdr:col>3</xdr:col>
      <xdr:colOff>3175</xdr:colOff>
      <xdr:row>71</xdr:row>
      <xdr:rowOff>101003</xdr:rowOff>
    </xdr:to>
    <xdr:sp macro="" textlink="">
      <xdr:nvSpPr>
        <xdr:cNvPr id="196" name="円/楕円 195">
          <a:extLst>
            <a:ext uri="{FF2B5EF4-FFF2-40B4-BE49-F238E27FC236}">
              <a16:creationId xmlns:a16="http://schemas.microsoft.com/office/drawing/2014/main" id="{9050783F-2404-4984-8C17-47B79E41D582}"/>
            </a:ext>
          </a:extLst>
        </xdr:cNvPr>
        <xdr:cNvSpPr/>
      </xdr:nvSpPr>
      <xdr:spPr>
        <a:xfrm>
          <a:off x="1968500" y="1217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69</xdr:row>
      <xdr:rowOff>117530</xdr:rowOff>
    </xdr:from>
    <xdr:ext cx="534377" cy="259045"/>
    <xdr:sp macro="" textlink="">
      <xdr:nvSpPr>
        <xdr:cNvPr id="197" name="テキスト ボックス 196">
          <a:extLst>
            <a:ext uri="{FF2B5EF4-FFF2-40B4-BE49-F238E27FC236}">
              <a16:creationId xmlns:a16="http://schemas.microsoft.com/office/drawing/2014/main" id="{BF3888A8-9C1A-4DBA-87AB-38E13A066771}"/>
            </a:ext>
          </a:extLst>
        </xdr:cNvPr>
        <xdr:cNvSpPr txBox="1"/>
      </xdr:nvSpPr>
      <xdr:spPr>
        <a:xfrm>
          <a:off x="1752111" y="1194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20,566</a:t>
          </a:r>
          <a:endParaRPr kumimoji="1" lang="ja-JP" altLang="en-US" sz="1000" b="1">
            <a:solidFill>
              <a:srgbClr val="FF0000"/>
            </a:solidFill>
            <a:latin typeface="ＭＳ Ｐゴシック"/>
          </a:endParaRPr>
        </a:p>
      </xdr:txBody>
    </xdr:sp>
    <xdr:clientData/>
  </xdr:oneCellAnchor>
  <xdr:twoCellAnchor>
    <xdr:from>
      <xdr:col>1</xdr:col>
      <xdr:colOff>384175</xdr:colOff>
      <xdr:row>71</xdr:row>
      <xdr:rowOff>64439</xdr:rowOff>
    </xdr:from>
    <xdr:to>
      <xdr:col>1</xdr:col>
      <xdr:colOff>485775</xdr:colOff>
      <xdr:row>71</xdr:row>
      <xdr:rowOff>166039</xdr:rowOff>
    </xdr:to>
    <xdr:sp macro="" textlink="">
      <xdr:nvSpPr>
        <xdr:cNvPr id="198" name="円/楕円 197">
          <a:extLst>
            <a:ext uri="{FF2B5EF4-FFF2-40B4-BE49-F238E27FC236}">
              <a16:creationId xmlns:a16="http://schemas.microsoft.com/office/drawing/2014/main" id="{2EF820E5-82B1-4913-8BDB-D5FC090F7F63}"/>
            </a:ext>
          </a:extLst>
        </xdr:cNvPr>
        <xdr:cNvSpPr/>
      </xdr:nvSpPr>
      <xdr:spPr>
        <a:xfrm>
          <a:off x="1079500" y="1223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70</xdr:row>
      <xdr:rowOff>11116</xdr:rowOff>
    </xdr:from>
    <xdr:ext cx="534377" cy="259045"/>
    <xdr:sp macro="" textlink="">
      <xdr:nvSpPr>
        <xdr:cNvPr id="199" name="テキスト ボックス 198">
          <a:extLst>
            <a:ext uri="{FF2B5EF4-FFF2-40B4-BE49-F238E27FC236}">
              <a16:creationId xmlns:a16="http://schemas.microsoft.com/office/drawing/2014/main" id="{BBD8C92E-ED6A-42FA-9194-F05552F99702}"/>
            </a:ext>
          </a:extLst>
        </xdr:cNvPr>
        <xdr:cNvSpPr txBox="1"/>
      </xdr:nvSpPr>
      <xdr:spPr>
        <a:xfrm>
          <a:off x="863111" y="1201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19,428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a:extLst>
            <a:ext uri="{FF2B5EF4-FFF2-40B4-BE49-F238E27FC236}">
              <a16:creationId xmlns:a16="http://schemas.microsoft.com/office/drawing/2014/main" id="{6C83B693-F1C6-49F2-9670-13173F767BFF}"/>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a:extLst>
            <a:ext uri="{FF2B5EF4-FFF2-40B4-BE49-F238E27FC236}">
              <a16:creationId xmlns:a16="http://schemas.microsoft.com/office/drawing/2014/main" id="{71B38767-90E3-4CB9-B1DF-E3C37AEEB95F}"/>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a:extLst>
            <a:ext uri="{FF2B5EF4-FFF2-40B4-BE49-F238E27FC236}">
              <a16:creationId xmlns:a16="http://schemas.microsoft.com/office/drawing/2014/main" id="{00335D63-1EA3-4571-AF05-A08DF2184BC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a:extLst>
            <a:ext uri="{FF2B5EF4-FFF2-40B4-BE49-F238E27FC236}">
              <a16:creationId xmlns:a16="http://schemas.microsoft.com/office/drawing/2014/main" id="{9D052807-0B72-43E7-B700-EB1653C1AC11}"/>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a:extLst>
            <a:ext uri="{FF2B5EF4-FFF2-40B4-BE49-F238E27FC236}">
              <a16:creationId xmlns:a16="http://schemas.microsoft.com/office/drawing/2014/main" id="{7A5B2254-C64C-4799-A63A-86542C88D942}"/>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a:extLst>
            <a:ext uri="{FF2B5EF4-FFF2-40B4-BE49-F238E27FC236}">
              <a16:creationId xmlns:a16="http://schemas.microsoft.com/office/drawing/2014/main" id="{85C55300-8DF5-4CE3-9635-FDF6D5E4B38F}"/>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a:extLst>
            <a:ext uri="{FF2B5EF4-FFF2-40B4-BE49-F238E27FC236}">
              <a16:creationId xmlns:a16="http://schemas.microsoft.com/office/drawing/2014/main" id="{09D67FBA-0799-4A0D-BD5E-730516C07C66}"/>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96,812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a:extLst>
            <a:ext uri="{FF2B5EF4-FFF2-40B4-BE49-F238E27FC236}">
              <a16:creationId xmlns:a16="http://schemas.microsoft.com/office/drawing/2014/main" id="{B8600FE8-8B02-41C4-BC30-3143A96DA5BC}"/>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a:extLst>
            <a:ext uri="{FF2B5EF4-FFF2-40B4-BE49-F238E27FC236}">
              <a16:creationId xmlns:a16="http://schemas.microsoft.com/office/drawing/2014/main" id="{F6B17872-47EE-48FC-A7DF-51CD21085AAB}"/>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a:extLst>
            <a:ext uri="{FF2B5EF4-FFF2-40B4-BE49-F238E27FC236}">
              <a16:creationId xmlns:a16="http://schemas.microsoft.com/office/drawing/2014/main" id="{F260662D-5C37-467D-83C3-FAA56E48A90F}"/>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9365F112-9FBB-4E62-B15D-A5F3CCE67C39}"/>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a:extLst>
            <a:ext uri="{FF2B5EF4-FFF2-40B4-BE49-F238E27FC236}">
              <a16:creationId xmlns:a16="http://schemas.microsoft.com/office/drawing/2014/main" id="{F16F186F-F8E0-47D9-B5F4-7A24587BEC7B}"/>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2" name="テキスト ボックス 211">
          <a:extLst>
            <a:ext uri="{FF2B5EF4-FFF2-40B4-BE49-F238E27FC236}">
              <a16:creationId xmlns:a16="http://schemas.microsoft.com/office/drawing/2014/main" id="{ED07D5AD-CC26-40EA-AE5D-131790973BC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a:extLst>
            <a:ext uri="{FF2B5EF4-FFF2-40B4-BE49-F238E27FC236}">
              <a16:creationId xmlns:a16="http://schemas.microsoft.com/office/drawing/2014/main" id="{B829CC42-2D5C-4124-BF70-A1B2AB995FED}"/>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4" name="テキスト ボックス 213">
          <a:extLst>
            <a:ext uri="{FF2B5EF4-FFF2-40B4-BE49-F238E27FC236}">
              <a16:creationId xmlns:a16="http://schemas.microsoft.com/office/drawing/2014/main" id="{EB4E7ED7-66A3-496F-9446-9CA1E73BD16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a:extLst>
            <a:ext uri="{FF2B5EF4-FFF2-40B4-BE49-F238E27FC236}">
              <a16:creationId xmlns:a16="http://schemas.microsoft.com/office/drawing/2014/main" id="{2AE94D6B-3BCA-47EA-B192-448C2B53CA01}"/>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6" name="テキスト ボックス 215">
          <a:extLst>
            <a:ext uri="{FF2B5EF4-FFF2-40B4-BE49-F238E27FC236}">
              <a16:creationId xmlns:a16="http://schemas.microsoft.com/office/drawing/2014/main" id="{A5CDD2C1-1921-4A92-AF80-342D4580E5D8}"/>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a:extLst>
            <a:ext uri="{FF2B5EF4-FFF2-40B4-BE49-F238E27FC236}">
              <a16:creationId xmlns:a16="http://schemas.microsoft.com/office/drawing/2014/main" id="{8CE8067B-FA3B-49A1-A44B-3AB6760F88D8}"/>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F5A971B3-532D-4C31-B95C-EDA8AA98A46B}"/>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a:extLst>
            <a:ext uri="{FF2B5EF4-FFF2-40B4-BE49-F238E27FC236}">
              <a16:creationId xmlns:a16="http://schemas.microsoft.com/office/drawing/2014/main" id="{0A294130-6E04-4F87-B598-F31FD8CBBDAD}"/>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6FE3D959-2E21-4346-AD58-03046141B706}"/>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a:extLst>
            <a:ext uri="{FF2B5EF4-FFF2-40B4-BE49-F238E27FC236}">
              <a16:creationId xmlns:a16="http://schemas.microsoft.com/office/drawing/2014/main" id="{9070179F-08AA-4469-8A1F-09ECA42FFD8B}"/>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124430</xdr:rowOff>
    </xdr:from>
    <xdr:to>
      <xdr:col>6</xdr:col>
      <xdr:colOff>510540</xdr:colOff>
      <xdr:row>98</xdr:row>
      <xdr:rowOff>113023</xdr:rowOff>
    </xdr:to>
    <xdr:cxnSp macro="">
      <xdr:nvCxnSpPr>
        <xdr:cNvPr id="222" name="直線コネクタ 221">
          <a:extLst>
            <a:ext uri="{FF2B5EF4-FFF2-40B4-BE49-F238E27FC236}">
              <a16:creationId xmlns:a16="http://schemas.microsoft.com/office/drawing/2014/main" id="{50AB732A-CB57-4DF5-8589-22E1949CDBB5}"/>
            </a:ext>
          </a:extLst>
        </xdr:cNvPr>
        <xdr:cNvCxnSpPr/>
      </xdr:nvCxnSpPr>
      <xdr:spPr>
        <a:xfrm flipV="1">
          <a:off x="4633595" y="15554930"/>
          <a:ext cx="1270" cy="136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116850</xdr:rowOff>
    </xdr:from>
    <xdr:ext cx="534377" cy="259045"/>
    <xdr:sp macro="" textlink="">
      <xdr:nvSpPr>
        <xdr:cNvPr id="223" name="扶助費最小値テキスト">
          <a:extLst>
            <a:ext uri="{FF2B5EF4-FFF2-40B4-BE49-F238E27FC236}">
              <a16:creationId xmlns:a16="http://schemas.microsoft.com/office/drawing/2014/main" id="{CF82BD50-90E1-457A-B888-072775A41D91}"/>
            </a:ext>
          </a:extLst>
        </xdr:cNvPr>
        <xdr:cNvSpPr txBox="1"/>
      </xdr:nvSpPr>
      <xdr:spPr>
        <a:xfrm>
          <a:off x="4686300" y="1691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41,167</a:t>
          </a:r>
          <a:endParaRPr kumimoji="1" lang="ja-JP" altLang="en-US" sz="1000" b="1">
            <a:latin typeface="ＭＳ Ｐゴシック"/>
          </a:endParaRPr>
        </a:p>
      </xdr:txBody>
    </xdr:sp>
    <xdr:clientData/>
  </xdr:oneCellAnchor>
  <xdr:twoCellAnchor>
    <xdr:from>
      <xdr:col>6</xdr:col>
      <xdr:colOff>422275</xdr:colOff>
      <xdr:row>98</xdr:row>
      <xdr:rowOff>113023</xdr:rowOff>
    </xdr:from>
    <xdr:to>
      <xdr:col>6</xdr:col>
      <xdr:colOff>600075</xdr:colOff>
      <xdr:row>98</xdr:row>
      <xdr:rowOff>113023</xdr:rowOff>
    </xdr:to>
    <xdr:cxnSp macro="">
      <xdr:nvCxnSpPr>
        <xdr:cNvPr id="224" name="直線コネクタ 223">
          <a:extLst>
            <a:ext uri="{FF2B5EF4-FFF2-40B4-BE49-F238E27FC236}">
              <a16:creationId xmlns:a16="http://schemas.microsoft.com/office/drawing/2014/main" id="{16144729-B597-4C8F-A096-DEF8C508246D}"/>
            </a:ext>
          </a:extLst>
        </xdr:cNvPr>
        <xdr:cNvCxnSpPr/>
      </xdr:nvCxnSpPr>
      <xdr:spPr>
        <a:xfrm>
          <a:off x="4546600" y="16915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71107</xdr:rowOff>
    </xdr:from>
    <xdr:ext cx="599010" cy="259045"/>
    <xdr:sp macro="" textlink="">
      <xdr:nvSpPr>
        <xdr:cNvPr id="225" name="扶助費最大値テキスト">
          <a:extLst>
            <a:ext uri="{FF2B5EF4-FFF2-40B4-BE49-F238E27FC236}">
              <a16:creationId xmlns:a16="http://schemas.microsoft.com/office/drawing/2014/main" id="{5DB49BB8-CB35-4E23-882A-7BD4334ED126}"/>
            </a:ext>
          </a:extLst>
        </xdr:cNvPr>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100,668</a:t>
          </a:r>
          <a:endParaRPr kumimoji="1" lang="ja-JP" altLang="en-US" sz="1000" b="1">
            <a:latin typeface="ＭＳ Ｐゴシック"/>
          </a:endParaRPr>
        </a:p>
      </xdr:txBody>
    </xdr:sp>
    <xdr:clientData/>
  </xdr:oneCellAnchor>
  <xdr:twoCellAnchor>
    <xdr:from>
      <xdr:col>6</xdr:col>
      <xdr:colOff>422275</xdr:colOff>
      <xdr:row>90</xdr:row>
      <xdr:rowOff>124430</xdr:rowOff>
    </xdr:from>
    <xdr:to>
      <xdr:col>6</xdr:col>
      <xdr:colOff>600075</xdr:colOff>
      <xdr:row>90</xdr:row>
      <xdr:rowOff>124430</xdr:rowOff>
    </xdr:to>
    <xdr:cxnSp macro="">
      <xdr:nvCxnSpPr>
        <xdr:cNvPr id="226" name="直線コネクタ 225">
          <a:extLst>
            <a:ext uri="{FF2B5EF4-FFF2-40B4-BE49-F238E27FC236}">
              <a16:creationId xmlns:a16="http://schemas.microsoft.com/office/drawing/2014/main" id="{A6618262-093B-48DA-A4F6-E07C4ECB3D1E}"/>
            </a:ext>
          </a:extLst>
        </xdr:cNvPr>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21079</xdr:rowOff>
    </xdr:from>
    <xdr:to>
      <xdr:col>6</xdr:col>
      <xdr:colOff>511175</xdr:colOff>
      <xdr:row>96</xdr:row>
      <xdr:rowOff>99671</xdr:rowOff>
    </xdr:to>
    <xdr:cxnSp macro="">
      <xdr:nvCxnSpPr>
        <xdr:cNvPr id="227" name="直線コネクタ 226">
          <a:extLst>
            <a:ext uri="{FF2B5EF4-FFF2-40B4-BE49-F238E27FC236}">
              <a16:creationId xmlns:a16="http://schemas.microsoft.com/office/drawing/2014/main" id="{7ACAA584-8C37-4F01-8B2E-88C303B77D4D}"/>
            </a:ext>
          </a:extLst>
        </xdr:cNvPr>
        <xdr:cNvCxnSpPr/>
      </xdr:nvCxnSpPr>
      <xdr:spPr>
        <a:xfrm flipV="1">
          <a:off x="3797300" y="16480279"/>
          <a:ext cx="838200" cy="7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141290</xdr:rowOff>
    </xdr:from>
    <xdr:ext cx="534377" cy="259045"/>
    <xdr:sp macro="" textlink="">
      <xdr:nvSpPr>
        <xdr:cNvPr id="228" name="扶助費平均値テキスト">
          <a:extLst>
            <a:ext uri="{FF2B5EF4-FFF2-40B4-BE49-F238E27FC236}">
              <a16:creationId xmlns:a16="http://schemas.microsoft.com/office/drawing/2014/main" id="{5B7F8AD6-BAB1-4F28-9B9D-1CC83BE13309}"/>
            </a:ext>
          </a:extLst>
        </xdr:cNvPr>
        <xdr:cNvSpPr txBox="1"/>
      </xdr:nvSpPr>
      <xdr:spPr>
        <a:xfrm>
          <a:off x="4686300" y="16257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61,209</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118413</xdr:rowOff>
    </xdr:from>
    <xdr:to>
      <xdr:col>6</xdr:col>
      <xdr:colOff>561975</xdr:colOff>
      <xdr:row>96</xdr:row>
      <xdr:rowOff>48563</xdr:rowOff>
    </xdr:to>
    <xdr:sp macro="" textlink="">
      <xdr:nvSpPr>
        <xdr:cNvPr id="229" name="フローチャート : 判断 228">
          <a:extLst>
            <a:ext uri="{FF2B5EF4-FFF2-40B4-BE49-F238E27FC236}">
              <a16:creationId xmlns:a16="http://schemas.microsoft.com/office/drawing/2014/main" id="{DC58C952-E01B-463C-B16C-1FE9240AB5EF}"/>
            </a:ext>
          </a:extLst>
        </xdr:cNvPr>
        <xdr:cNvSpPr/>
      </xdr:nvSpPr>
      <xdr:spPr>
        <a:xfrm>
          <a:off x="45847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74000</xdr:rowOff>
    </xdr:from>
    <xdr:to>
      <xdr:col>5</xdr:col>
      <xdr:colOff>358775</xdr:colOff>
      <xdr:row>96</xdr:row>
      <xdr:rowOff>99671</xdr:rowOff>
    </xdr:to>
    <xdr:cxnSp macro="">
      <xdr:nvCxnSpPr>
        <xdr:cNvPr id="230" name="直線コネクタ 229">
          <a:extLst>
            <a:ext uri="{FF2B5EF4-FFF2-40B4-BE49-F238E27FC236}">
              <a16:creationId xmlns:a16="http://schemas.microsoft.com/office/drawing/2014/main" id="{8E1CC4DC-1670-4665-AFEA-0788404F8046}"/>
            </a:ext>
          </a:extLst>
        </xdr:cNvPr>
        <xdr:cNvCxnSpPr/>
      </xdr:nvCxnSpPr>
      <xdr:spPr>
        <a:xfrm>
          <a:off x="2908300" y="16533200"/>
          <a:ext cx="889000" cy="2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48050</xdr:rowOff>
    </xdr:from>
    <xdr:to>
      <xdr:col>5</xdr:col>
      <xdr:colOff>409575</xdr:colOff>
      <xdr:row>96</xdr:row>
      <xdr:rowOff>149650</xdr:rowOff>
    </xdr:to>
    <xdr:sp macro="" textlink="">
      <xdr:nvSpPr>
        <xdr:cNvPr id="231" name="フローチャート : 判断 230">
          <a:extLst>
            <a:ext uri="{FF2B5EF4-FFF2-40B4-BE49-F238E27FC236}">
              <a16:creationId xmlns:a16="http://schemas.microsoft.com/office/drawing/2014/main" id="{CD9B59B2-5742-483A-957A-3B3A72F1EF92}"/>
            </a:ext>
          </a:extLst>
        </xdr:cNvPr>
        <xdr:cNvSpPr/>
      </xdr:nvSpPr>
      <xdr:spPr>
        <a:xfrm>
          <a:off x="3746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166177</xdr:rowOff>
    </xdr:from>
    <xdr:ext cx="534377" cy="259045"/>
    <xdr:sp macro="" textlink="">
      <xdr:nvSpPr>
        <xdr:cNvPr id="232" name="テキスト ボックス 231">
          <a:extLst>
            <a:ext uri="{FF2B5EF4-FFF2-40B4-BE49-F238E27FC236}">
              <a16:creationId xmlns:a16="http://schemas.microsoft.com/office/drawing/2014/main" id="{8A339356-A987-4AB1-AA59-43F7C092B0E7}"/>
            </a:ext>
          </a:extLst>
        </xdr:cNvPr>
        <xdr:cNvSpPr txBox="1"/>
      </xdr:nvSpPr>
      <xdr:spPr>
        <a:xfrm>
          <a:off x="3530111" y="162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74000</xdr:rowOff>
    </xdr:from>
    <xdr:to>
      <xdr:col>4</xdr:col>
      <xdr:colOff>155575</xdr:colOff>
      <xdr:row>97</xdr:row>
      <xdr:rowOff>23411</xdr:rowOff>
    </xdr:to>
    <xdr:cxnSp macro="">
      <xdr:nvCxnSpPr>
        <xdr:cNvPr id="233" name="直線コネクタ 232">
          <a:extLst>
            <a:ext uri="{FF2B5EF4-FFF2-40B4-BE49-F238E27FC236}">
              <a16:creationId xmlns:a16="http://schemas.microsoft.com/office/drawing/2014/main" id="{0156C5F0-2ABB-4470-8B99-54518BE3B2A9}"/>
            </a:ext>
          </a:extLst>
        </xdr:cNvPr>
        <xdr:cNvCxnSpPr/>
      </xdr:nvCxnSpPr>
      <xdr:spPr>
        <a:xfrm flipV="1">
          <a:off x="2019300" y="16533200"/>
          <a:ext cx="889000" cy="12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115807</xdr:rowOff>
    </xdr:from>
    <xdr:to>
      <xdr:col>4</xdr:col>
      <xdr:colOff>206375</xdr:colOff>
      <xdr:row>97</xdr:row>
      <xdr:rowOff>45957</xdr:rowOff>
    </xdr:to>
    <xdr:sp macro="" textlink="">
      <xdr:nvSpPr>
        <xdr:cNvPr id="234" name="フローチャート : 判断 233">
          <a:extLst>
            <a:ext uri="{FF2B5EF4-FFF2-40B4-BE49-F238E27FC236}">
              <a16:creationId xmlns:a16="http://schemas.microsoft.com/office/drawing/2014/main" id="{72F2617E-D4D0-4F15-A242-A1D7CC75E989}"/>
            </a:ext>
          </a:extLst>
        </xdr:cNvPr>
        <xdr:cNvSpPr/>
      </xdr:nvSpPr>
      <xdr:spPr>
        <a:xfrm>
          <a:off x="2857500" y="1657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37084</xdr:rowOff>
    </xdr:from>
    <xdr:ext cx="534377" cy="259045"/>
    <xdr:sp macro="" textlink="">
      <xdr:nvSpPr>
        <xdr:cNvPr id="235" name="テキスト ボックス 234">
          <a:extLst>
            <a:ext uri="{FF2B5EF4-FFF2-40B4-BE49-F238E27FC236}">
              <a16:creationId xmlns:a16="http://schemas.microsoft.com/office/drawing/2014/main" id="{22850890-43A0-4649-AD55-50F162DD56A7}"/>
            </a:ext>
          </a:extLst>
        </xdr:cNvPr>
        <xdr:cNvSpPr txBox="1"/>
      </xdr:nvSpPr>
      <xdr:spPr>
        <a:xfrm>
          <a:off x="2641111" y="1666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23411</xdr:rowOff>
    </xdr:from>
    <xdr:to>
      <xdr:col>2</xdr:col>
      <xdr:colOff>638175</xdr:colOff>
      <xdr:row>97</xdr:row>
      <xdr:rowOff>97797</xdr:rowOff>
    </xdr:to>
    <xdr:cxnSp macro="">
      <xdr:nvCxnSpPr>
        <xdr:cNvPr id="236" name="直線コネクタ 235">
          <a:extLst>
            <a:ext uri="{FF2B5EF4-FFF2-40B4-BE49-F238E27FC236}">
              <a16:creationId xmlns:a16="http://schemas.microsoft.com/office/drawing/2014/main" id="{FA0AE88D-66CF-4F13-9EDE-9C0CB92EE0C8}"/>
            </a:ext>
          </a:extLst>
        </xdr:cNvPr>
        <xdr:cNvCxnSpPr/>
      </xdr:nvCxnSpPr>
      <xdr:spPr>
        <a:xfrm flipV="1">
          <a:off x="1130300" y="16654061"/>
          <a:ext cx="889000" cy="7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55273</xdr:rowOff>
    </xdr:from>
    <xdr:to>
      <xdr:col>3</xdr:col>
      <xdr:colOff>3175</xdr:colOff>
      <xdr:row>97</xdr:row>
      <xdr:rowOff>156873</xdr:rowOff>
    </xdr:to>
    <xdr:sp macro="" textlink="">
      <xdr:nvSpPr>
        <xdr:cNvPr id="237" name="フローチャート : 判断 236">
          <a:extLst>
            <a:ext uri="{FF2B5EF4-FFF2-40B4-BE49-F238E27FC236}">
              <a16:creationId xmlns:a16="http://schemas.microsoft.com/office/drawing/2014/main" id="{97CDF59D-B079-48F6-8FE5-42AD58B2C03E}"/>
            </a:ext>
          </a:extLst>
        </xdr:cNvPr>
        <xdr:cNvSpPr/>
      </xdr:nvSpPr>
      <xdr:spPr>
        <a:xfrm>
          <a:off x="1968500" y="1668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148000</xdr:rowOff>
    </xdr:from>
    <xdr:ext cx="534377" cy="259045"/>
    <xdr:sp macro="" textlink="">
      <xdr:nvSpPr>
        <xdr:cNvPr id="238" name="テキスト ボックス 237">
          <a:extLst>
            <a:ext uri="{FF2B5EF4-FFF2-40B4-BE49-F238E27FC236}">
              <a16:creationId xmlns:a16="http://schemas.microsoft.com/office/drawing/2014/main" id="{F82E3654-3E8A-44AE-8666-37B6EAFD70ED}"/>
            </a:ext>
          </a:extLst>
        </xdr:cNvPr>
        <xdr:cNvSpPr txBox="1"/>
      </xdr:nvSpPr>
      <xdr:spPr>
        <a:xfrm>
          <a:off x="1752111" y="1677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68943</xdr:rowOff>
    </xdr:from>
    <xdr:to>
      <xdr:col>1</xdr:col>
      <xdr:colOff>485775</xdr:colOff>
      <xdr:row>97</xdr:row>
      <xdr:rowOff>170543</xdr:rowOff>
    </xdr:to>
    <xdr:sp macro="" textlink="">
      <xdr:nvSpPr>
        <xdr:cNvPr id="239" name="フローチャート : 判断 238">
          <a:extLst>
            <a:ext uri="{FF2B5EF4-FFF2-40B4-BE49-F238E27FC236}">
              <a16:creationId xmlns:a16="http://schemas.microsoft.com/office/drawing/2014/main" id="{DFD647C5-7F76-44FD-8D35-C77C68AC7E39}"/>
            </a:ext>
          </a:extLst>
        </xdr:cNvPr>
        <xdr:cNvSpPr/>
      </xdr:nvSpPr>
      <xdr:spPr>
        <a:xfrm>
          <a:off x="1079500" y="1669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161670</xdr:rowOff>
    </xdr:from>
    <xdr:ext cx="534377" cy="259045"/>
    <xdr:sp macro="" textlink="">
      <xdr:nvSpPr>
        <xdr:cNvPr id="240" name="テキスト ボックス 239">
          <a:extLst>
            <a:ext uri="{FF2B5EF4-FFF2-40B4-BE49-F238E27FC236}">
              <a16:creationId xmlns:a16="http://schemas.microsoft.com/office/drawing/2014/main" id="{3F5AEA6F-6C62-4BA9-8B24-9A077967E701}"/>
            </a:ext>
          </a:extLst>
        </xdr:cNvPr>
        <xdr:cNvSpPr txBox="1"/>
      </xdr:nvSpPr>
      <xdr:spPr>
        <a:xfrm>
          <a:off x="863111" y="1679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D02784DE-F137-4203-AB11-49EF1524EF82}"/>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22260998-CB88-4741-9AA3-C69E8522DB24}"/>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C585D8B0-85E8-4A87-A653-031973A3C895}"/>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E612904-43DF-43D6-9774-AA18B99F9025}"/>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D1C93CE-EFA2-4053-AEA0-89020CAE9803}"/>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141729</xdr:rowOff>
    </xdr:from>
    <xdr:to>
      <xdr:col>6</xdr:col>
      <xdr:colOff>561975</xdr:colOff>
      <xdr:row>96</xdr:row>
      <xdr:rowOff>71879</xdr:rowOff>
    </xdr:to>
    <xdr:sp macro="" textlink="">
      <xdr:nvSpPr>
        <xdr:cNvPr id="246" name="円/楕円 245">
          <a:extLst>
            <a:ext uri="{FF2B5EF4-FFF2-40B4-BE49-F238E27FC236}">
              <a16:creationId xmlns:a16="http://schemas.microsoft.com/office/drawing/2014/main" id="{8652FE66-13BB-4F46-BFDC-A9A504C9DA1B}"/>
            </a:ext>
          </a:extLst>
        </xdr:cNvPr>
        <xdr:cNvSpPr/>
      </xdr:nvSpPr>
      <xdr:spPr>
        <a:xfrm>
          <a:off x="4584700" y="1642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120156</xdr:rowOff>
    </xdr:from>
    <xdr:ext cx="534377" cy="259045"/>
    <xdr:sp macro="" textlink="">
      <xdr:nvSpPr>
        <xdr:cNvPr id="247" name="扶助費該当値テキスト">
          <a:extLst>
            <a:ext uri="{FF2B5EF4-FFF2-40B4-BE49-F238E27FC236}">
              <a16:creationId xmlns:a16="http://schemas.microsoft.com/office/drawing/2014/main" id="{887B300D-FE18-4514-8D13-AD994ACC12B7}"/>
            </a:ext>
          </a:extLst>
        </xdr:cNvPr>
        <xdr:cNvSpPr txBox="1"/>
      </xdr:nvSpPr>
      <xdr:spPr>
        <a:xfrm>
          <a:off x="4686300" y="1640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60,189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48871</xdr:rowOff>
    </xdr:from>
    <xdr:to>
      <xdr:col>5</xdr:col>
      <xdr:colOff>409575</xdr:colOff>
      <xdr:row>96</xdr:row>
      <xdr:rowOff>150471</xdr:rowOff>
    </xdr:to>
    <xdr:sp macro="" textlink="">
      <xdr:nvSpPr>
        <xdr:cNvPr id="248" name="円/楕円 247">
          <a:extLst>
            <a:ext uri="{FF2B5EF4-FFF2-40B4-BE49-F238E27FC236}">
              <a16:creationId xmlns:a16="http://schemas.microsoft.com/office/drawing/2014/main" id="{09E2A9C6-0B93-4E72-8835-ABB2E4C42183}"/>
            </a:ext>
          </a:extLst>
        </xdr:cNvPr>
        <xdr:cNvSpPr/>
      </xdr:nvSpPr>
      <xdr:spPr>
        <a:xfrm>
          <a:off x="3746500" y="1650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141598</xdr:rowOff>
    </xdr:from>
    <xdr:ext cx="534377" cy="259045"/>
    <xdr:sp macro="" textlink="">
      <xdr:nvSpPr>
        <xdr:cNvPr id="249" name="テキスト ボックス 248">
          <a:extLst>
            <a:ext uri="{FF2B5EF4-FFF2-40B4-BE49-F238E27FC236}">
              <a16:creationId xmlns:a16="http://schemas.microsoft.com/office/drawing/2014/main" id="{326D6B5B-DAEA-4191-B59B-2A4876201866}"/>
            </a:ext>
          </a:extLst>
        </xdr:cNvPr>
        <xdr:cNvSpPr txBox="1"/>
      </xdr:nvSpPr>
      <xdr:spPr>
        <a:xfrm>
          <a:off x="3530111" y="1660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56,751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23200</xdr:rowOff>
    </xdr:from>
    <xdr:to>
      <xdr:col>4</xdr:col>
      <xdr:colOff>206375</xdr:colOff>
      <xdr:row>96</xdr:row>
      <xdr:rowOff>124800</xdr:rowOff>
    </xdr:to>
    <xdr:sp macro="" textlink="">
      <xdr:nvSpPr>
        <xdr:cNvPr id="250" name="円/楕円 249">
          <a:extLst>
            <a:ext uri="{FF2B5EF4-FFF2-40B4-BE49-F238E27FC236}">
              <a16:creationId xmlns:a16="http://schemas.microsoft.com/office/drawing/2014/main" id="{54B8E5D8-B285-468A-997F-96BD5331CA3B}"/>
            </a:ext>
          </a:extLst>
        </xdr:cNvPr>
        <xdr:cNvSpPr/>
      </xdr:nvSpPr>
      <xdr:spPr>
        <a:xfrm>
          <a:off x="2857500" y="1648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141327</xdr:rowOff>
    </xdr:from>
    <xdr:ext cx="534377" cy="259045"/>
    <xdr:sp macro="" textlink="">
      <xdr:nvSpPr>
        <xdr:cNvPr id="251" name="テキスト ボックス 250">
          <a:extLst>
            <a:ext uri="{FF2B5EF4-FFF2-40B4-BE49-F238E27FC236}">
              <a16:creationId xmlns:a16="http://schemas.microsoft.com/office/drawing/2014/main" id="{BA71DEEC-BCD3-4DB6-A816-8508BD33FE91}"/>
            </a:ext>
          </a:extLst>
        </xdr:cNvPr>
        <xdr:cNvSpPr txBox="1"/>
      </xdr:nvSpPr>
      <xdr:spPr>
        <a:xfrm>
          <a:off x="2641111" y="1625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57,874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144061</xdr:rowOff>
    </xdr:from>
    <xdr:to>
      <xdr:col>3</xdr:col>
      <xdr:colOff>3175</xdr:colOff>
      <xdr:row>97</xdr:row>
      <xdr:rowOff>74211</xdr:rowOff>
    </xdr:to>
    <xdr:sp macro="" textlink="">
      <xdr:nvSpPr>
        <xdr:cNvPr id="252" name="円/楕円 251">
          <a:extLst>
            <a:ext uri="{FF2B5EF4-FFF2-40B4-BE49-F238E27FC236}">
              <a16:creationId xmlns:a16="http://schemas.microsoft.com/office/drawing/2014/main" id="{C365DA4A-5F2A-4DB6-9EBC-111D6F309112}"/>
            </a:ext>
          </a:extLst>
        </xdr:cNvPr>
        <xdr:cNvSpPr/>
      </xdr:nvSpPr>
      <xdr:spPr>
        <a:xfrm>
          <a:off x="1968500" y="1660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90738</xdr:rowOff>
    </xdr:from>
    <xdr:ext cx="534377" cy="259045"/>
    <xdr:sp macro="" textlink="">
      <xdr:nvSpPr>
        <xdr:cNvPr id="253" name="テキスト ボックス 252">
          <a:extLst>
            <a:ext uri="{FF2B5EF4-FFF2-40B4-BE49-F238E27FC236}">
              <a16:creationId xmlns:a16="http://schemas.microsoft.com/office/drawing/2014/main" id="{59FDE599-C9B6-4AB2-B936-9A207B86546E}"/>
            </a:ext>
          </a:extLst>
        </xdr:cNvPr>
        <xdr:cNvSpPr txBox="1"/>
      </xdr:nvSpPr>
      <xdr:spPr>
        <a:xfrm>
          <a:off x="1752111" y="1637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52,587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46997</xdr:rowOff>
    </xdr:from>
    <xdr:to>
      <xdr:col>1</xdr:col>
      <xdr:colOff>485775</xdr:colOff>
      <xdr:row>97</xdr:row>
      <xdr:rowOff>148597</xdr:rowOff>
    </xdr:to>
    <xdr:sp macro="" textlink="">
      <xdr:nvSpPr>
        <xdr:cNvPr id="254" name="円/楕円 253">
          <a:extLst>
            <a:ext uri="{FF2B5EF4-FFF2-40B4-BE49-F238E27FC236}">
              <a16:creationId xmlns:a16="http://schemas.microsoft.com/office/drawing/2014/main" id="{0193D602-B4BA-41C0-A63F-ECF9AA4D7C63}"/>
            </a:ext>
          </a:extLst>
        </xdr:cNvPr>
        <xdr:cNvSpPr/>
      </xdr:nvSpPr>
      <xdr:spPr>
        <a:xfrm>
          <a:off x="1079500" y="1667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165124</xdr:rowOff>
    </xdr:from>
    <xdr:ext cx="534377" cy="259045"/>
    <xdr:sp macro="" textlink="">
      <xdr:nvSpPr>
        <xdr:cNvPr id="255" name="テキスト ボックス 254">
          <a:extLst>
            <a:ext uri="{FF2B5EF4-FFF2-40B4-BE49-F238E27FC236}">
              <a16:creationId xmlns:a16="http://schemas.microsoft.com/office/drawing/2014/main" id="{7C40556E-59D4-483D-9F45-417D2A5E7B48}"/>
            </a:ext>
          </a:extLst>
        </xdr:cNvPr>
        <xdr:cNvSpPr txBox="1"/>
      </xdr:nvSpPr>
      <xdr:spPr>
        <a:xfrm>
          <a:off x="863111" y="1645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49,333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a:extLst>
            <a:ext uri="{FF2B5EF4-FFF2-40B4-BE49-F238E27FC236}">
              <a16:creationId xmlns:a16="http://schemas.microsoft.com/office/drawing/2014/main" id="{8BDCE860-FC75-4F36-ABD7-02C7621E7DCC}"/>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a:extLst>
            <a:ext uri="{FF2B5EF4-FFF2-40B4-BE49-F238E27FC236}">
              <a16:creationId xmlns:a16="http://schemas.microsoft.com/office/drawing/2014/main" id="{CF14590F-7CDE-4E80-8B1B-0242FE06ED1C}"/>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a:extLst>
            <a:ext uri="{FF2B5EF4-FFF2-40B4-BE49-F238E27FC236}">
              <a16:creationId xmlns:a16="http://schemas.microsoft.com/office/drawing/2014/main" id="{429FF574-3719-4E5A-AA9A-FF996EC36BDE}"/>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a:extLst>
            <a:ext uri="{FF2B5EF4-FFF2-40B4-BE49-F238E27FC236}">
              <a16:creationId xmlns:a16="http://schemas.microsoft.com/office/drawing/2014/main" id="{64250F5B-7152-4EB3-B0D0-B96647B222E4}"/>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a:extLst>
            <a:ext uri="{FF2B5EF4-FFF2-40B4-BE49-F238E27FC236}">
              <a16:creationId xmlns:a16="http://schemas.microsoft.com/office/drawing/2014/main" id="{F2077699-0B46-47F7-A462-4F59A7C8762D}"/>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a:extLst>
            <a:ext uri="{FF2B5EF4-FFF2-40B4-BE49-F238E27FC236}">
              <a16:creationId xmlns:a16="http://schemas.microsoft.com/office/drawing/2014/main" id="{0F7AA9A3-1A27-4576-B1E1-A6A1034896C6}"/>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a:extLst>
            <a:ext uri="{FF2B5EF4-FFF2-40B4-BE49-F238E27FC236}">
              <a16:creationId xmlns:a16="http://schemas.microsoft.com/office/drawing/2014/main" id="{7BBC8D10-AB75-47B7-A706-0A6A68CC7ED9}"/>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60,618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a:extLst>
            <a:ext uri="{FF2B5EF4-FFF2-40B4-BE49-F238E27FC236}">
              <a16:creationId xmlns:a16="http://schemas.microsoft.com/office/drawing/2014/main" id="{2FB91551-325B-4DE5-B68B-F69C2738D41E}"/>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a:extLst>
            <a:ext uri="{FF2B5EF4-FFF2-40B4-BE49-F238E27FC236}">
              <a16:creationId xmlns:a16="http://schemas.microsoft.com/office/drawing/2014/main" id="{D58AA7B0-EEA4-4217-BA4F-FA09875C2EFC}"/>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a:extLst>
            <a:ext uri="{FF2B5EF4-FFF2-40B4-BE49-F238E27FC236}">
              <a16:creationId xmlns:a16="http://schemas.microsoft.com/office/drawing/2014/main" id="{7751EA22-B760-4593-B04E-669EFE6EC93F}"/>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66" name="テキスト ボックス 265">
          <a:extLst>
            <a:ext uri="{FF2B5EF4-FFF2-40B4-BE49-F238E27FC236}">
              <a16:creationId xmlns:a16="http://schemas.microsoft.com/office/drawing/2014/main" id="{B532D255-D912-44F4-A7B0-4E7BF7C1F72A}"/>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67" name="直線コネクタ 266">
          <a:extLst>
            <a:ext uri="{FF2B5EF4-FFF2-40B4-BE49-F238E27FC236}">
              <a16:creationId xmlns:a16="http://schemas.microsoft.com/office/drawing/2014/main" id="{AEE21D57-8FD3-4F13-B4D4-FFF0F3FECE28}"/>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68" name="テキスト ボックス 267">
          <a:extLst>
            <a:ext uri="{FF2B5EF4-FFF2-40B4-BE49-F238E27FC236}">
              <a16:creationId xmlns:a16="http://schemas.microsoft.com/office/drawing/2014/main" id="{34E11F5F-2841-4052-AFCC-910CFC4E9D64}"/>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9" name="直線コネクタ 268">
          <a:extLst>
            <a:ext uri="{FF2B5EF4-FFF2-40B4-BE49-F238E27FC236}">
              <a16:creationId xmlns:a16="http://schemas.microsoft.com/office/drawing/2014/main" id="{148BDFF9-953A-42FF-9231-3A4346FE259F}"/>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0" name="テキスト ボックス 269">
          <a:extLst>
            <a:ext uri="{FF2B5EF4-FFF2-40B4-BE49-F238E27FC236}">
              <a16:creationId xmlns:a16="http://schemas.microsoft.com/office/drawing/2014/main" id="{0BCC5DD9-6D1A-46FA-971B-8A7F0407F5FC}"/>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1" name="直線コネクタ 270">
          <a:extLst>
            <a:ext uri="{FF2B5EF4-FFF2-40B4-BE49-F238E27FC236}">
              <a16:creationId xmlns:a16="http://schemas.microsoft.com/office/drawing/2014/main" id="{09041CDA-FD99-44A1-8C6E-18CFB555BEAD}"/>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2" name="テキスト ボックス 271">
          <a:extLst>
            <a:ext uri="{FF2B5EF4-FFF2-40B4-BE49-F238E27FC236}">
              <a16:creationId xmlns:a16="http://schemas.microsoft.com/office/drawing/2014/main" id="{D61F2832-FAAB-4198-AF4B-B969C13E1503}"/>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3" name="直線コネクタ 272">
          <a:extLst>
            <a:ext uri="{FF2B5EF4-FFF2-40B4-BE49-F238E27FC236}">
              <a16:creationId xmlns:a16="http://schemas.microsoft.com/office/drawing/2014/main" id="{08455D26-9A12-4DC0-A44D-51EB11724198}"/>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4" name="テキスト ボックス 273">
          <a:extLst>
            <a:ext uri="{FF2B5EF4-FFF2-40B4-BE49-F238E27FC236}">
              <a16:creationId xmlns:a16="http://schemas.microsoft.com/office/drawing/2014/main" id="{B5877329-3273-4BAC-A24C-56B703629A38}"/>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5" name="直線コネクタ 274">
          <a:extLst>
            <a:ext uri="{FF2B5EF4-FFF2-40B4-BE49-F238E27FC236}">
              <a16:creationId xmlns:a16="http://schemas.microsoft.com/office/drawing/2014/main" id="{741A5302-6BB1-44B6-B852-8BABE1FA93BE}"/>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6" name="テキスト ボックス 275">
          <a:extLst>
            <a:ext uri="{FF2B5EF4-FFF2-40B4-BE49-F238E27FC236}">
              <a16:creationId xmlns:a16="http://schemas.microsoft.com/office/drawing/2014/main" id="{EC5F9F89-F5B8-4790-A771-760730B44F7C}"/>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7" name="直線コネクタ 276">
          <a:extLst>
            <a:ext uri="{FF2B5EF4-FFF2-40B4-BE49-F238E27FC236}">
              <a16:creationId xmlns:a16="http://schemas.microsoft.com/office/drawing/2014/main" id="{25B55064-2FCD-434D-A485-DB95D3396A69}"/>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8" name="テキスト ボックス 277">
          <a:extLst>
            <a:ext uri="{FF2B5EF4-FFF2-40B4-BE49-F238E27FC236}">
              <a16:creationId xmlns:a16="http://schemas.microsoft.com/office/drawing/2014/main" id="{9FBD82AC-65B6-424F-A408-B05687B7C45C}"/>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a:extLst>
            <a:ext uri="{FF2B5EF4-FFF2-40B4-BE49-F238E27FC236}">
              <a16:creationId xmlns:a16="http://schemas.microsoft.com/office/drawing/2014/main" id="{3B10C115-9C44-47CB-B0FA-536465BA8324}"/>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6E2ACACD-4FF6-4823-9C84-06E6695A3B8F}"/>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a:extLst>
            <a:ext uri="{FF2B5EF4-FFF2-40B4-BE49-F238E27FC236}">
              <a16:creationId xmlns:a16="http://schemas.microsoft.com/office/drawing/2014/main" id="{FA51313D-9DA5-40B2-81BF-D99271D892D7}"/>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103287</xdr:rowOff>
    </xdr:from>
    <xdr:to>
      <xdr:col>15</xdr:col>
      <xdr:colOff>180340</xdr:colOff>
      <xdr:row>39</xdr:row>
      <xdr:rowOff>94780</xdr:rowOff>
    </xdr:to>
    <xdr:cxnSp macro="">
      <xdr:nvCxnSpPr>
        <xdr:cNvPr id="282" name="直線コネクタ 281">
          <a:extLst>
            <a:ext uri="{FF2B5EF4-FFF2-40B4-BE49-F238E27FC236}">
              <a16:creationId xmlns:a16="http://schemas.microsoft.com/office/drawing/2014/main" id="{7D4FB857-958A-40D0-9706-BFF684599DCF}"/>
            </a:ext>
          </a:extLst>
        </xdr:cNvPr>
        <xdr:cNvCxnSpPr/>
      </xdr:nvCxnSpPr>
      <xdr:spPr>
        <a:xfrm flipV="1">
          <a:off x="10475595" y="5246787"/>
          <a:ext cx="1270" cy="153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98607</xdr:rowOff>
    </xdr:from>
    <xdr:ext cx="534377" cy="259045"/>
    <xdr:sp macro="" textlink="">
      <xdr:nvSpPr>
        <xdr:cNvPr id="283" name="補助費等最小値テキスト">
          <a:extLst>
            <a:ext uri="{FF2B5EF4-FFF2-40B4-BE49-F238E27FC236}">
              <a16:creationId xmlns:a16="http://schemas.microsoft.com/office/drawing/2014/main" id="{47F72811-76A3-496A-8D53-B8A8DF13926F}"/>
            </a:ext>
          </a:extLst>
        </xdr:cNvPr>
        <xdr:cNvSpPr txBox="1"/>
      </xdr:nvSpPr>
      <xdr:spPr>
        <a:xfrm>
          <a:off x="10528300" y="67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20,251</a:t>
          </a:r>
          <a:endParaRPr kumimoji="1" lang="ja-JP" altLang="en-US" sz="1000" b="1">
            <a:latin typeface="ＭＳ Ｐゴシック"/>
          </a:endParaRPr>
        </a:p>
      </xdr:txBody>
    </xdr:sp>
    <xdr:clientData/>
  </xdr:oneCellAnchor>
  <xdr:twoCellAnchor>
    <xdr:from>
      <xdr:col>15</xdr:col>
      <xdr:colOff>92075</xdr:colOff>
      <xdr:row>39</xdr:row>
      <xdr:rowOff>94780</xdr:rowOff>
    </xdr:from>
    <xdr:to>
      <xdr:col>15</xdr:col>
      <xdr:colOff>269875</xdr:colOff>
      <xdr:row>39</xdr:row>
      <xdr:rowOff>94780</xdr:rowOff>
    </xdr:to>
    <xdr:cxnSp macro="">
      <xdr:nvCxnSpPr>
        <xdr:cNvPr id="284" name="直線コネクタ 283">
          <a:extLst>
            <a:ext uri="{FF2B5EF4-FFF2-40B4-BE49-F238E27FC236}">
              <a16:creationId xmlns:a16="http://schemas.microsoft.com/office/drawing/2014/main" id="{1D755611-FAB2-475E-83F5-93F20FC34395}"/>
            </a:ext>
          </a:extLst>
        </xdr:cNvPr>
        <xdr:cNvCxnSpPr/>
      </xdr:nvCxnSpPr>
      <xdr:spPr>
        <a:xfrm>
          <a:off x="10388600" y="678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49964</xdr:rowOff>
    </xdr:from>
    <xdr:ext cx="599010" cy="259045"/>
    <xdr:sp macro="" textlink="">
      <xdr:nvSpPr>
        <xdr:cNvPr id="285" name="補助費等最大値テキスト">
          <a:extLst>
            <a:ext uri="{FF2B5EF4-FFF2-40B4-BE49-F238E27FC236}">
              <a16:creationId xmlns:a16="http://schemas.microsoft.com/office/drawing/2014/main" id="{13809F02-F1FC-471A-AF7F-54B788BED367}"/>
            </a:ext>
          </a:extLst>
        </xdr:cNvPr>
        <xdr:cNvSpPr txBox="1"/>
      </xdr:nvSpPr>
      <xdr:spPr>
        <a:xfrm>
          <a:off x="10528300" y="5022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114,230</a:t>
          </a:r>
          <a:endParaRPr kumimoji="1" lang="ja-JP" altLang="en-US" sz="1000" b="1">
            <a:latin typeface="ＭＳ Ｐゴシック"/>
          </a:endParaRPr>
        </a:p>
      </xdr:txBody>
    </xdr:sp>
    <xdr:clientData/>
  </xdr:oneCellAnchor>
  <xdr:twoCellAnchor>
    <xdr:from>
      <xdr:col>15</xdr:col>
      <xdr:colOff>92075</xdr:colOff>
      <xdr:row>30</xdr:row>
      <xdr:rowOff>103287</xdr:rowOff>
    </xdr:from>
    <xdr:to>
      <xdr:col>15</xdr:col>
      <xdr:colOff>269875</xdr:colOff>
      <xdr:row>30</xdr:row>
      <xdr:rowOff>103287</xdr:rowOff>
    </xdr:to>
    <xdr:cxnSp macro="">
      <xdr:nvCxnSpPr>
        <xdr:cNvPr id="286" name="直線コネクタ 285">
          <a:extLst>
            <a:ext uri="{FF2B5EF4-FFF2-40B4-BE49-F238E27FC236}">
              <a16:creationId xmlns:a16="http://schemas.microsoft.com/office/drawing/2014/main" id="{7632B2A7-5921-438F-AF74-1C56205C9997}"/>
            </a:ext>
          </a:extLst>
        </xdr:cNvPr>
        <xdr:cNvCxnSpPr/>
      </xdr:nvCxnSpPr>
      <xdr:spPr>
        <a:xfrm>
          <a:off x="10388600" y="524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159147</xdr:rowOff>
    </xdr:from>
    <xdr:to>
      <xdr:col>15</xdr:col>
      <xdr:colOff>180975</xdr:colOff>
      <xdr:row>33</xdr:row>
      <xdr:rowOff>32911</xdr:rowOff>
    </xdr:to>
    <xdr:cxnSp macro="">
      <xdr:nvCxnSpPr>
        <xdr:cNvPr id="287" name="直線コネクタ 286">
          <a:extLst>
            <a:ext uri="{FF2B5EF4-FFF2-40B4-BE49-F238E27FC236}">
              <a16:creationId xmlns:a16="http://schemas.microsoft.com/office/drawing/2014/main" id="{DBEBB2D1-6C36-4E64-969E-7A1AC4AD4B2F}"/>
            </a:ext>
          </a:extLst>
        </xdr:cNvPr>
        <xdr:cNvCxnSpPr/>
      </xdr:nvCxnSpPr>
      <xdr:spPr>
        <a:xfrm>
          <a:off x="9639300" y="5645547"/>
          <a:ext cx="838200" cy="4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32955</xdr:rowOff>
    </xdr:from>
    <xdr:ext cx="534377" cy="259045"/>
    <xdr:sp macro="" textlink="">
      <xdr:nvSpPr>
        <xdr:cNvPr id="288" name="補助費等平均値テキスト">
          <a:extLst>
            <a:ext uri="{FF2B5EF4-FFF2-40B4-BE49-F238E27FC236}">
              <a16:creationId xmlns:a16="http://schemas.microsoft.com/office/drawing/2014/main" id="{217AC01A-183F-4F42-BC98-8F574219080E}"/>
            </a:ext>
          </a:extLst>
        </xdr:cNvPr>
        <xdr:cNvSpPr txBox="1"/>
      </xdr:nvSpPr>
      <xdr:spPr>
        <a:xfrm>
          <a:off x="10528300" y="6205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54528</xdr:rowOff>
    </xdr:from>
    <xdr:to>
      <xdr:col>15</xdr:col>
      <xdr:colOff>231775</xdr:colOff>
      <xdr:row>36</xdr:row>
      <xdr:rowOff>156128</xdr:rowOff>
    </xdr:to>
    <xdr:sp macro="" textlink="">
      <xdr:nvSpPr>
        <xdr:cNvPr id="289" name="フローチャート : 判断 288">
          <a:extLst>
            <a:ext uri="{FF2B5EF4-FFF2-40B4-BE49-F238E27FC236}">
              <a16:creationId xmlns:a16="http://schemas.microsoft.com/office/drawing/2014/main" id="{296C4A8F-4876-4A23-9ED6-085DA9C82008}"/>
            </a:ext>
          </a:extLst>
        </xdr:cNvPr>
        <xdr:cNvSpPr/>
      </xdr:nvSpPr>
      <xdr:spPr>
        <a:xfrm>
          <a:off x="10426700" y="622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159147</xdr:rowOff>
    </xdr:from>
    <xdr:to>
      <xdr:col>14</xdr:col>
      <xdr:colOff>28575</xdr:colOff>
      <xdr:row>35</xdr:row>
      <xdr:rowOff>14509</xdr:rowOff>
    </xdr:to>
    <xdr:cxnSp macro="">
      <xdr:nvCxnSpPr>
        <xdr:cNvPr id="290" name="直線コネクタ 289">
          <a:extLst>
            <a:ext uri="{FF2B5EF4-FFF2-40B4-BE49-F238E27FC236}">
              <a16:creationId xmlns:a16="http://schemas.microsoft.com/office/drawing/2014/main" id="{AEE091CB-AC64-4865-81CB-4896AF2F748C}"/>
            </a:ext>
          </a:extLst>
        </xdr:cNvPr>
        <xdr:cNvCxnSpPr/>
      </xdr:nvCxnSpPr>
      <xdr:spPr>
        <a:xfrm flipV="1">
          <a:off x="8750300" y="5645547"/>
          <a:ext cx="889000" cy="369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35261</xdr:rowOff>
    </xdr:from>
    <xdr:to>
      <xdr:col>14</xdr:col>
      <xdr:colOff>79375</xdr:colOff>
      <xdr:row>36</xdr:row>
      <xdr:rowOff>136861</xdr:rowOff>
    </xdr:to>
    <xdr:sp macro="" textlink="">
      <xdr:nvSpPr>
        <xdr:cNvPr id="291" name="フローチャート : 判断 290">
          <a:extLst>
            <a:ext uri="{FF2B5EF4-FFF2-40B4-BE49-F238E27FC236}">
              <a16:creationId xmlns:a16="http://schemas.microsoft.com/office/drawing/2014/main" id="{5871565D-CD20-4015-BA8D-A21EACCF0F5D}"/>
            </a:ext>
          </a:extLst>
        </xdr:cNvPr>
        <xdr:cNvSpPr/>
      </xdr:nvSpPr>
      <xdr:spPr>
        <a:xfrm>
          <a:off x="95885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127988</xdr:rowOff>
    </xdr:from>
    <xdr:ext cx="534377" cy="259045"/>
    <xdr:sp macro="" textlink="">
      <xdr:nvSpPr>
        <xdr:cNvPr id="292" name="テキスト ボックス 291">
          <a:extLst>
            <a:ext uri="{FF2B5EF4-FFF2-40B4-BE49-F238E27FC236}">
              <a16:creationId xmlns:a16="http://schemas.microsoft.com/office/drawing/2014/main" id="{295C76FD-2114-492B-8588-82B7BD7DE49B}"/>
            </a:ext>
          </a:extLst>
        </xdr:cNvPr>
        <xdr:cNvSpPr txBox="1"/>
      </xdr:nvSpPr>
      <xdr:spPr>
        <a:xfrm>
          <a:off x="9372111" y="630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14509</xdr:rowOff>
    </xdr:from>
    <xdr:to>
      <xdr:col>12</xdr:col>
      <xdr:colOff>511175</xdr:colOff>
      <xdr:row>35</xdr:row>
      <xdr:rowOff>107696</xdr:rowOff>
    </xdr:to>
    <xdr:cxnSp macro="">
      <xdr:nvCxnSpPr>
        <xdr:cNvPr id="293" name="直線コネクタ 292">
          <a:extLst>
            <a:ext uri="{FF2B5EF4-FFF2-40B4-BE49-F238E27FC236}">
              <a16:creationId xmlns:a16="http://schemas.microsoft.com/office/drawing/2014/main" id="{9AF648B4-5D43-471F-8839-30F5BBB89D53}"/>
            </a:ext>
          </a:extLst>
        </xdr:cNvPr>
        <xdr:cNvCxnSpPr/>
      </xdr:nvCxnSpPr>
      <xdr:spPr>
        <a:xfrm flipV="1">
          <a:off x="7861300" y="6015259"/>
          <a:ext cx="889000" cy="9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63836</xdr:rowOff>
    </xdr:from>
    <xdr:to>
      <xdr:col>12</xdr:col>
      <xdr:colOff>561975</xdr:colOff>
      <xdr:row>36</xdr:row>
      <xdr:rowOff>165436</xdr:rowOff>
    </xdr:to>
    <xdr:sp macro="" textlink="">
      <xdr:nvSpPr>
        <xdr:cNvPr id="294" name="フローチャート : 判断 293">
          <a:extLst>
            <a:ext uri="{FF2B5EF4-FFF2-40B4-BE49-F238E27FC236}">
              <a16:creationId xmlns:a16="http://schemas.microsoft.com/office/drawing/2014/main" id="{EFF6D749-6D55-46AE-8E45-0AEFF72E447F}"/>
            </a:ext>
          </a:extLst>
        </xdr:cNvPr>
        <xdr:cNvSpPr/>
      </xdr:nvSpPr>
      <xdr:spPr>
        <a:xfrm>
          <a:off x="8699500" y="623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156563</xdr:rowOff>
    </xdr:from>
    <xdr:ext cx="534377" cy="259045"/>
    <xdr:sp macro="" textlink="">
      <xdr:nvSpPr>
        <xdr:cNvPr id="295" name="テキスト ボックス 294">
          <a:extLst>
            <a:ext uri="{FF2B5EF4-FFF2-40B4-BE49-F238E27FC236}">
              <a16:creationId xmlns:a16="http://schemas.microsoft.com/office/drawing/2014/main" id="{C13FAA0F-2299-473A-914A-BCE9894978F1}"/>
            </a:ext>
          </a:extLst>
        </xdr:cNvPr>
        <xdr:cNvSpPr txBox="1"/>
      </xdr:nvSpPr>
      <xdr:spPr>
        <a:xfrm>
          <a:off x="8483111" y="632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50,535</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107696</xdr:rowOff>
    </xdr:from>
    <xdr:to>
      <xdr:col>11</xdr:col>
      <xdr:colOff>307975</xdr:colOff>
      <xdr:row>36</xdr:row>
      <xdr:rowOff>44602</xdr:rowOff>
    </xdr:to>
    <xdr:cxnSp macro="">
      <xdr:nvCxnSpPr>
        <xdr:cNvPr id="296" name="直線コネクタ 295">
          <a:extLst>
            <a:ext uri="{FF2B5EF4-FFF2-40B4-BE49-F238E27FC236}">
              <a16:creationId xmlns:a16="http://schemas.microsoft.com/office/drawing/2014/main" id="{D6FAB96C-B2AE-46B5-B904-5173A366DE6A}"/>
            </a:ext>
          </a:extLst>
        </xdr:cNvPr>
        <xdr:cNvCxnSpPr/>
      </xdr:nvCxnSpPr>
      <xdr:spPr>
        <a:xfrm flipV="1">
          <a:off x="6972300" y="6108446"/>
          <a:ext cx="889000" cy="10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88884</xdr:rowOff>
    </xdr:from>
    <xdr:to>
      <xdr:col>11</xdr:col>
      <xdr:colOff>358775</xdr:colOff>
      <xdr:row>37</xdr:row>
      <xdr:rowOff>19034</xdr:rowOff>
    </xdr:to>
    <xdr:sp macro="" textlink="">
      <xdr:nvSpPr>
        <xdr:cNvPr id="297" name="フローチャート : 判断 296">
          <a:extLst>
            <a:ext uri="{FF2B5EF4-FFF2-40B4-BE49-F238E27FC236}">
              <a16:creationId xmlns:a16="http://schemas.microsoft.com/office/drawing/2014/main" id="{6ABFD0C5-7938-45D5-8088-19223CD38E1F}"/>
            </a:ext>
          </a:extLst>
        </xdr:cNvPr>
        <xdr:cNvSpPr/>
      </xdr:nvSpPr>
      <xdr:spPr>
        <a:xfrm>
          <a:off x="7810500" y="626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10161</xdr:rowOff>
    </xdr:from>
    <xdr:ext cx="534377" cy="259045"/>
    <xdr:sp macro="" textlink="">
      <xdr:nvSpPr>
        <xdr:cNvPr id="298" name="テキスト ボックス 297">
          <a:extLst>
            <a:ext uri="{FF2B5EF4-FFF2-40B4-BE49-F238E27FC236}">
              <a16:creationId xmlns:a16="http://schemas.microsoft.com/office/drawing/2014/main" id="{58E21344-F79E-44D8-8A81-08330D165DA9}"/>
            </a:ext>
          </a:extLst>
        </xdr:cNvPr>
        <xdr:cNvSpPr txBox="1"/>
      </xdr:nvSpPr>
      <xdr:spPr>
        <a:xfrm>
          <a:off x="7594111" y="635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49,001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144482</xdr:rowOff>
    </xdr:from>
    <xdr:to>
      <xdr:col>10</xdr:col>
      <xdr:colOff>155575</xdr:colOff>
      <xdr:row>37</xdr:row>
      <xdr:rowOff>74632</xdr:rowOff>
    </xdr:to>
    <xdr:sp macro="" textlink="">
      <xdr:nvSpPr>
        <xdr:cNvPr id="299" name="フローチャート : 判断 298">
          <a:extLst>
            <a:ext uri="{FF2B5EF4-FFF2-40B4-BE49-F238E27FC236}">
              <a16:creationId xmlns:a16="http://schemas.microsoft.com/office/drawing/2014/main" id="{7919739B-7251-42CE-BFE0-EE2406AC7766}"/>
            </a:ext>
          </a:extLst>
        </xdr:cNvPr>
        <xdr:cNvSpPr/>
      </xdr:nvSpPr>
      <xdr:spPr>
        <a:xfrm>
          <a:off x="6921500" y="631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65759</xdr:rowOff>
    </xdr:from>
    <xdr:ext cx="534377" cy="259045"/>
    <xdr:sp macro="" textlink="">
      <xdr:nvSpPr>
        <xdr:cNvPr id="300" name="テキスト ボックス 299">
          <a:extLst>
            <a:ext uri="{FF2B5EF4-FFF2-40B4-BE49-F238E27FC236}">
              <a16:creationId xmlns:a16="http://schemas.microsoft.com/office/drawing/2014/main" id="{7D7EF103-3191-4448-8560-681E96D2642E}"/>
            </a:ext>
          </a:extLst>
        </xdr:cNvPr>
        <xdr:cNvSpPr txBox="1"/>
      </xdr:nvSpPr>
      <xdr:spPr>
        <a:xfrm>
          <a:off x="6705111" y="640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45,596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D72403BC-1816-468F-8783-3076BF9879FB}"/>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7907BA07-B7B0-427D-B132-436FC7F2FF04}"/>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F9E43780-C204-49FE-92BB-9B420425324E}"/>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A7E3B814-3089-4EAA-9676-49298051AD96}"/>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C0DA8E2A-201F-486E-9824-CBB4D2B2A512}"/>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32</xdr:row>
      <xdr:rowOff>153561</xdr:rowOff>
    </xdr:from>
    <xdr:to>
      <xdr:col>15</xdr:col>
      <xdr:colOff>231775</xdr:colOff>
      <xdr:row>33</xdr:row>
      <xdr:rowOff>83711</xdr:rowOff>
    </xdr:to>
    <xdr:sp macro="" textlink="">
      <xdr:nvSpPr>
        <xdr:cNvPr id="306" name="円/楕円 305">
          <a:extLst>
            <a:ext uri="{FF2B5EF4-FFF2-40B4-BE49-F238E27FC236}">
              <a16:creationId xmlns:a16="http://schemas.microsoft.com/office/drawing/2014/main" id="{A905340B-B312-4E25-8BAA-B3FE0320DCF9}"/>
            </a:ext>
          </a:extLst>
        </xdr:cNvPr>
        <xdr:cNvSpPr/>
      </xdr:nvSpPr>
      <xdr:spPr>
        <a:xfrm>
          <a:off x="10426700" y="563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4988</xdr:rowOff>
    </xdr:from>
    <xdr:ext cx="534377" cy="259045"/>
    <xdr:sp macro="" textlink="">
      <xdr:nvSpPr>
        <xdr:cNvPr id="307" name="補助費等該当値テキスト">
          <a:extLst>
            <a:ext uri="{FF2B5EF4-FFF2-40B4-BE49-F238E27FC236}">
              <a16:creationId xmlns:a16="http://schemas.microsoft.com/office/drawing/2014/main" id="{4A4F8E19-27F9-4A3B-A441-605F98E99067}"/>
            </a:ext>
          </a:extLst>
        </xdr:cNvPr>
        <xdr:cNvSpPr txBox="1"/>
      </xdr:nvSpPr>
      <xdr:spPr>
        <a:xfrm>
          <a:off x="10528300" y="549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87,040</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108347</xdr:rowOff>
    </xdr:from>
    <xdr:to>
      <xdr:col>14</xdr:col>
      <xdr:colOff>79375</xdr:colOff>
      <xdr:row>33</xdr:row>
      <xdr:rowOff>38497</xdr:rowOff>
    </xdr:to>
    <xdr:sp macro="" textlink="">
      <xdr:nvSpPr>
        <xdr:cNvPr id="308" name="円/楕円 307">
          <a:extLst>
            <a:ext uri="{FF2B5EF4-FFF2-40B4-BE49-F238E27FC236}">
              <a16:creationId xmlns:a16="http://schemas.microsoft.com/office/drawing/2014/main" id="{4E06F2A8-8966-4821-BB36-80E413BEA211}"/>
            </a:ext>
          </a:extLst>
        </xdr:cNvPr>
        <xdr:cNvSpPr/>
      </xdr:nvSpPr>
      <xdr:spPr>
        <a:xfrm>
          <a:off x="9588500" y="559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31</xdr:row>
      <xdr:rowOff>55024</xdr:rowOff>
    </xdr:from>
    <xdr:ext cx="534377" cy="259045"/>
    <xdr:sp macro="" textlink="">
      <xdr:nvSpPr>
        <xdr:cNvPr id="309" name="テキスト ボックス 308">
          <a:extLst>
            <a:ext uri="{FF2B5EF4-FFF2-40B4-BE49-F238E27FC236}">
              <a16:creationId xmlns:a16="http://schemas.microsoft.com/office/drawing/2014/main" id="{6421EA62-8F5F-4206-AE84-39E210359758}"/>
            </a:ext>
          </a:extLst>
        </xdr:cNvPr>
        <xdr:cNvSpPr txBox="1"/>
      </xdr:nvSpPr>
      <xdr:spPr>
        <a:xfrm>
          <a:off x="9372111" y="536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89,809</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135159</xdr:rowOff>
    </xdr:from>
    <xdr:to>
      <xdr:col>12</xdr:col>
      <xdr:colOff>561975</xdr:colOff>
      <xdr:row>35</xdr:row>
      <xdr:rowOff>65309</xdr:rowOff>
    </xdr:to>
    <xdr:sp macro="" textlink="">
      <xdr:nvSpPr>
        <xdr:cNvPr id="310" name="円/楕円 309">
          <a:extLst>
            <a:ext uri="{FF2B5EF4-FFF2-40B4-BE49-F238E27FC236}">
              <a16:creationId xmlns:a16="http://schemas.microsoft.com/office/drawing/2014/main" id="{17162B14-D211-4337-8731-89139F3FC5F4}"/>
            </a:ext>
          </a:extLst>
        </xdr:cNvPr>
        <xdr:cNvSpPr/>
      </xdr:nvSpPr>
      <xdr:spPr>
        <a:xfrm>
          <a:off x="8699500" y="596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81836</xdr:rowOff>
    </xdr:from>
    <xdr:ext cx="534377" cy="259045"/>
    <xdr:sp macro="" textlink="">
      <xdr:nvSpPr>
        <xdr:cNvPr id="311" name="テキスト ボックス 310">
          <a:extLst>
            <a:ext uri="{FF2B5EF4-FFF2-40B4-BE49-F238E27FC236}">
              <a16:creationId xmlns:a16="http://schemas.microsoft.com/office/drawing/2014/main" id="{605D14DA-BA04-4630-9BBE-8372AEE721D3}"/>
            </a:ext>
          </a:extLst>
        </xdr:cNvPr>
        <xdr:cNvSpPr txBox="1"/>
      </xdr:nvSpPr>
      <xdr:spPr>
        <a:xfrm>
          <a:off x="8483111" y="573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67,167</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56896</xdr:rowOff>
    </xdr:from>
    <xdr:to>
      <xdr:col>11</xdr:col>
      <xdr:colOff>358775</xdr:colOff>
      <xdr:row>35</xdr:row>
      <xdr:rowOff>158496</xdr:rowOff>
    </xdr:to>
    <xdr:sp macro="" textlink="">
      <xdr:nvSpPr>
        <xdr:cNvPr id="312" name="円/楕円 311">
          <a:extLst>
            <a:ext uri="{FF2B5EF4-FFF2-40B4-BE49-F238E27FC236}">
              <a16:creationId xmlns:a16="http://schemas.microsoft.com/office/drawing/2014/main" id="{D8A6FE5D-960D-4B08-96DC-BD47147D27E1}"/>
            </a:ext>
          </a:extLst>
        </xdr:cNvPr>
        <xdr:cNvSpPr/>
      </xdr:nvSpPr>
      <xdr:spPr>
        <a:xfrm>
          <a:off x="7810500" y="605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3573</xdr:rowOff>
    </xdr:from>
    <xdr:ext cx="534377" cy="259045"/>
    <xdr:sp macro="" textlink="">
      <xdr:nvSpPr>
        <xdr:cNvPr id="313" name="テキスト ボックス 312">
          <a:extLst>
            <a:ext uri="{FF2B5EF4-FFF2-40B4-BE49-F238E27FC236}">
              <a16:creationId xmlns:a16="http://schemas.microsoft.com/office/drawing/2014/main" id="{B98A8C0A-D5C1-4967-B393-CDEDCE422D1D}"/>
            </a:ext>
          </a:extLst>
        </xdr:cNvPr>
        <xdr:cNvSpPr txBox="1"/>
      </xdr:nvSpPr>
      <xdr:spPr>
        <a:xfrm>
          <a:off x="7594111" y="583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61,460</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165252</xdr:rowOff>
    </xdr:from>
    <xdr:to>
      <xdr:col>10</xdr:col>
      <xdr:colOff>155575</xdr:colOff>
      <xdr:row>36</xdr:row>
      <xdr:rowOff>95402</xdr:rowOff>
    </xdr:to>
    <xdr:sp macro="" textlink="">
      <xdr:nvSpPr>
        <xdr:cNvPr id="314" name="円/楕円 313">
          <a:extLst>
            <a:ext uri="{FF2B5EF4-FFF2-40B4-BE49-F238E27FC236}">
              <a16:creationId xmlns:a16="http://schemas.microsoft.com/office/drawing/2014/main" id="{A53AF8BF-87E2-410D-B7AD-8511976A11F3}"/>
            </a:ext>
          </a:extLst>
        </xdr:cNvPr>
        <xdr:cNvSpPr/>
      </xdr:nvSpPr>
      <xdr:spPr>
        <a:xfrm>
          <a:off x="6921500" y="616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111929</xdr:rowOff>
    </xdr:from>
    <xdr:ext cx="534377" cy="259045"/>
    <xdr:sp macro="" textlink="">
      <xdr:nvSpPr>
        <xdr:cNvPr id="315" name="テキスト ボックス 314">
          <a:extLst>
            <a:ext uri="{FF2B5EF4-FFF2-40B4-BE49-F238E27FC236}">
              <a16:creationId xmlns:a16="http://schemas.microsoft.com/office/drawing/2014/main" id="{6DC3625A-EA1B-4A1D-B769-F7B0CCBD0F21}"/>
            </a:ext>
          </a:extLst>
        </xdr:cNvPr>
        <xdr:cNvSpPr txBox="1"/>
      </xdr:nvSpPr>
      <xdr:spPr>
        <a:xfrm>
          <a:off x="6705111" y="594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54,824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a:extLst>
            <a:ext uri="{FF2B5EF4-FFF2-40B4-BE49-F238E27FC236}">
              <a16:creationId xmlns:a16="http://schemas.microsoft.com/office/drawing/2014/main" id="{53E6B8CB-5003-49F2-8D31-E85E9F19F957}"/>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a:extLst>
            <a:ext uri="{FF2B5EF4-FFF2-40B4-BE49-F238E27FC236}">
              <a16:creationId xmlns:a16="http://schemas.microsoft.com/office/drawing/2014/main" id="{9FCC8944-2DF6-4879-AEDE-CA82E8C5C2CC}"/>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a:extLst>
            <a:ext uri="{FF2B5EF4-FFF2-40B4-BE49-F238E27FC236}">
              <a16:creationId xmlns:a16="http://schemas.microsoft.com/office/drawing/2014/main" id="{F1E99565-0592-48FE-82CB-899DF3175CE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a:extLst>
            <a:ext uri="{FF2B5EF4-FFF2-40B4-BE49-F238E27FC236}">
              <a16:creationId xmlns:a16="http://schemas.microsoft.com/office/drawing/2014/main" id="{E2D46F3C-A999-4226-8E48-59A9D1FC4595}"/>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a:extLst>
            <a:ext uri="{FF2B5EF4-FFF2-40B4-BE49-F238E27FC236}">
              <a16:creationId xmlns:a16="http://schemas.microsoft.com/office/drawing/2014/main" id="{5CFC8A3F-B59A-4480-B226-FAA60D20647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a:extLst>
            <a:ext uri="{FF2B5EF4-FFF2-40B4-BE49-F238E27FC236}">
              <a16:creationId xmlns:a16="http://schemas.microsoft.com/office/drawing/2014/main" id="{BF7AC8FD-E489-4522-AA58-5F935BAE6A1F}"/>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a:extLst>
            <a:ext uri="{FF2B5EF4-FFF2-40B4-BE49-F238E27FC236}">
              <a16:creationId xmlns:a16="http://schemas.microsoft.com/office/drawing/2014/main" id="{C8331E4D-0BCC-40CD-879B-AD1923A0537F}"/>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63,768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a:extLst>
            <a:ext uri="{FF2B5EF4-FFF2-40B4-BE49-F238E27FC236}">
              <a16:creationId xmlns:a16="http://schemas.microsoft.com/office/drawing/2014/main" id="{4ED19B4C-A59E-4DB1-A2CE-4C6B0BC38F45}"/>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a:extLst>
            <a:ext uri="{FF2B5EF4-FFF2-40B4-BE49-F238E27FC236}">
              <a16:creationId xmlns:a16="http://schemas.microsoft.com/office/drawing/2014/main" id="{15E53D42-5651-4851-B9D7-32BF1D5D59C6}"/>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a:extLst>
            <a:ext uri="{FF2B5EF4-FFF2-40B4-BE49-F238E27FC236}">
              <a16:creationId xmlns:a16="http://schemas.microsoft.com/office/drawing/2014/main" id="{1ACE96A2-7418-47B3-9697-64D980F7EF46}"/>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a:extLst>
            <a:ext uri="{FF2B5EF4-FFF2-40B4-BE49-F238E27FC236}">
              <a16:creationId xmlns:a16="http://schemas.microsoft.com/office/drawing/2014/main" id="{BFDB3B35-C6E2-4CBE-9FC7-F6DDF526A6EC}"/>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a:extLst>
            <a:ext uri="{FF2B5EF4-FFF2-40B4-BE49-F238E27FC236}">
              <a16:creationId xmlns:a16="http://schemas.microsoft.com/office/drawing/2014/main" id="{A4A432F0-2913-4C06-BC7D-D5ECDE0AF93C}"/>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a:extLst>
            <a:ext uri="{FF2B5EF4-FFF2-40B4-BE49-F238E27FC236}">
              <a16:creationId xmlns:a16="http://schemas.microsoft.com/office/drawing/2014/main" id="{B5ABC8BC-2BD6-42B1-A179-78713786612D}"/>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9" name="テキスト ボックス 328">
          <a:extLst>
            <a:ext uri="{FF2B5EF4-FFF2-40B4-BE49-F238E27FC236}">
              <a16:creationId xmlns:a16="http://schemas.microsoft.com/office/drawing/2014/main" id="{61CD57B0-B76B-486D-A02E-DF4CFA2C0BC8}"/>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a:extLst>
            <a:ext uri="{FF2B5EF4-FFF2-40B4-BE49-F238E27FC236}">
              <a16:creationId xmlns:a16="http://schemas.microsoft.com/office/drawing/2014/main" id="{C52A7B30-B1FD-4179-80C2-55F80A950C0E}"/>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1" name="テキスト ボックス 330">
          <a:extLst>
            <a:ext uri="{FF2B5EF4-FFF2-40B4-BE49-F238E27FC236}">
              <a16:creationId xmlns:a16="http://schemas.microsoft.com/office/drawing/2014/main" id="{080ABDAE-6F83-4678-9E3F-C628CFC67DA7}"/>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a:extLst>
            <a:ext uri="{FF2B5EF4-FFF2-40B4-BE49-F238E27FC236}">
              <a16:creationId xmlns:a16="http://schemas.microsoft.com/office/drawing/2014/main" id="{83D44BCC-A2BA-464D-88FB-2F6738B404D9}"/>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3" name="テキスト ボックス 332">
          <a:extLst>
            <a:ext uri="{FF2B5EF4-FFF2-40B4-BE49-F238E27FC236}">
              <a16:creationId xmlns:a16="http://schemas.microsoft.com/office/drawing/2014/main" id="{E96ACC13-A468-405C-9DDD-9C1194AF6369}"/>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a:extLst>
            <a:ext uri="{FF2B5EF4-FFF2-40B4-BE49-F238E27FC236}">
              <a16:creationId xmlns:a16="http://schemas.microsoft.com/office/drawing/2014/main" id="{35159F23-DC57-4747-A9AF-FF60FA0C72D3}"/>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5" name="テキスト ボックス 334">
          <a:extLst>
            <a:ext uri="{FF2B5EF4-FFF2-40B4-BE49-F238E27FC236}">
              <a16:creationId xmlns:a16="http://schemas.microsoft.com/office/drawing/2014/main" id="{BAA29BDD-02D7-4F6F-A4E1-B6EDB13ED04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a:extLst>
            <a:ext uri="{FF2B5EF4-FFF2-40B4-BE49-F238E27FC236}">
              <a16:creationId xmlns:a16="http://schemas.microsoft.com/office/drawing/2014/main" id="{002FCC3A-453F-435E-A36D-28A1EEC3F913}"/>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7" name="テキスト ボックス 336">
          <a:extLst>
            <a:ext uri="{FF2B5EF4-FFF2-40B4-BE49-F238E27FC236}">
              <a16:creationId xmlns:a16="http://schemas.microsoft.com/office/drawing/2014/main" id="{9EFC3D79-7D83-49C6-AF31-676A1F7F360A}"/>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a:extLst>
            <a:ext uri="{FF2B5EF4-FFF2-40B4-BE49-F238E27FC236}">
              <a16:creationId xmlns:a16="http://schemas.microsoft.com/office/drawing/2014/main" id="{8A3103BC-7FA9-44DB-B90C-25A50E0E6D4E}"/>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D156DE47-3BE1-4530-8248-2CBDC1CEE5CF}"/>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a:extLst>
            <a:ext uri="{FF2B5EF4-FFF2-40B4-BE49-F238E27FC236}">
              <a16:creationId xmlns:a16="http://schemas.microsoft.com/office/drawing/2014/main" id="{51D678CD-2D59-41C6-9F48-99A1620874ED}"/>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153481</xdr:rowOff>
    </xdr:from>
    <xdr:to>
      <xdr:col>15</xdr:col>
      <xdr:colOff>180340</xdr:colOff>
      <xdr:row>58</xdr:row>
      <xdr:rowOff>96288</xdr:rowOff>
    </xdr:to>
    <xdr:cxnSp macro="">
      <xdr:nvCxnSpPr>
        <xdr:cNvPr id="341" name="直線コネクタ 340">
          <a:extLst>
            <a:ext uri="{FF2B5EF4-FFF2-40B4-BE49-F238E27FC236}">
              <a16:creationId xmlns:a16="http://schemas.microsoft.com/office/drawing/2014/main" id="{945005AE-F02F-423B-A237-744C173621FB}"/>
            </a:ext>
          </a:extLst>
        </xdr:cNvPr>
        <xdr:cNvCxnSpPr/>
      </xdr:nvCxnSpPr>
      <xdr:spPr>
        <a:xfrm flipV="1">
          <a:off x="10475595" y="8554531"/>
          <a:ext cx="1270" cy="148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100115</xdr:rowOff>
    </xdr:from>
    <xdr:ext cx="534377" cy="259045"/>
    <xdr:sp macro="" textlink="">
      <xdr:nvSpPr>
        <xdr:cNvPr id="342" name="普通建設事業費最小値テキスト">
          <a:extLst>
            <a:ext uri="{FF2B5EF4-FFF2-40B4-BE49-F238E27FC236}">
              <a16:creationId xmlns:a16="http://schemas.microsoft.com/office/drawing/2014/main" id="{23F2C572-3810-472C-8D0F-AA4F7003B6CF}"/>
            </a:ext>
          </a:extLst>
        </xdr:cNvPr>
        <xdr:cNvSpPr txBox="1"/>
      </xdr:nvSpPr>
      <xdr:spPr>
        <a:xfrm>
          <a:off x="10528300" y="1004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15,988</a:t>
          </a:r>
          <a:endParaRPr kumimoji="1" lang="ja-JP" altLang="en-US" sz="1000" b="1">
            <a:latin typeface="ＭＳ Ｐゴシック"/>
          </a:endParaRPr>
        </a:p>
      </xdr:txBody>
    </xdr:sp>
    <xdr:clientData/>
  </xdr:oneCellAnchor>
  <xdr:twoCellAnchor>
    <xdr:from>
      <xdr:col>15</xdr:col>
      <xdr:colOff>92075</xdr:colOff>
      <xdr:row>58</xdr:row>
      <xdr:rowOff>96288</xdr:rowOff>
    </xdr:from>
    <xdr:to>
      <xdr:col>15</xdr:col>
      <xdr:colOff>269875</xdr:colOff>
      <xdr:row>58</xdr:row>
      <xdr:rowOff>96288</xdr:rowOff>
    </xdr:to>
    <xdr:cxnSp macro="">
      <xdr:nvCxnSpPr>
        <xdr:cNvPr id="343" name="直線コネクタ 342">
          <a:extLst>
            <a:ext uri="{FF2B5EF4-FFF2-40B4-BE49-F238E27FC236}">
              <a16:creationId xmlns:a16="http://schemas.microsoft.com/office/drawing/2014/main" id="{C95CBF26-5474-402A-9309-C462B0BE2D9A}"/>
            </a:ext>
          </a:extLst>
        </xdr:cNvPr>
        <xdr:cNvCxnSpPr/>
      </xdr:nvCxnSpPr>
      <xdr:spPr>
        <a:xfrm>
          <a:off x="10388600" y="100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100158</xdr:rowOff>
    </xdr:from>
    <xdr:ext cx="599010" cy="259045"/>
    <xdr:sp macro="" textlink="">
      <xdr:nvSpPr>
        <xdr:cNvPr id="344" name="普通建設事業費最大値テキスト">
          <a:extLst>
            <a:ext uri="{FF2B5EF4-FFF2-40B4-BE49-F238E27FC236}">
              <a16:creationId xmlns:a16="http://schemas.microsoft.com/office/drawing/2014/main" id="{8FA3E237-959C-4A54-97F5-AF3509C177BF}"/>
            </a:ext>
          </a:extLst>
        </xdr:cNvPr>
        <xdr:cNvSpPr txBox="1"/>
      </xdr:nvSpPr>
      <xdr:spPr>
        <a:xfrm>
          <a:off x="10528300" y="832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152,484</a:t>
          </a:r>
          <a:endParaRPr kumimoji="1" lang="ja-JP" altLang="en-US" sz="1000" b="1">
            <a:latin typeface="ＭＳ Ｐゴシック"/>
          </a:endParaRPr>
        </a:p>
      </xdr:txBody>
    </xdr:sp>
    <xdr:clientData/>
  </xdr:oneCellAnchor>
  <xdr:twoCellAnchor>
    <xdr:from>
      <xdr:col>15</xdr:col>
      <xdr:colOff>92075</xdr:colOff>
      <xdr:row>49</xdr:row>
      <xdr:rowOff>153481</xdr:rowOff>
    </xdr:from>
    <xdr:to>
      <xdr:col>15</xdr:col>
      <xdr:colOff>269875</xdr:colOff>
      <xdr:row>49</xdr:row>
      <xdr:rowOff>153481</xdr:rowOff>
    </xdr:to>
    <xdr:cxnSp macro="">
      <xdr:nvCxnSpPr>
        <xdr:cNvPr id="345" name="直線コネクタ 344">
          <a:extLst>
            <a:ext uri="{FF2B5EF4-FFF2-40B4-BE49-F238E27FC236}">
              <a16:creationId xmlns:a16="http://schemas.microsoft.com/office/drawing/2014/main" id="{E246507A-425C-4A8D-9D45-C4B87B23AA86}"/>
            </a:ext>
          </a:extLst>
        </xdr:cNvPr>
        <xdr:cNvCxnSpPr/>
      </xdr:nvCxnSpPr>
      <xdr:spPr>
        <a:xfrm>
          <a:off x="10388600" y="855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40194</xdr:rowOff>
    </xdr:from>
    <xdr:to>
      <xdr:col>15</xdr:col>
      <xdr:colOff>180975</xdr:colOff>
      <xdr:row>55</xdr:row>
      <xdr:rowOff>77880</xdr:rowOff>
    </xdr:to>
    <xdr:cxnSp macro="">
      <xdr:nvCxnSpPr>
        <xdr:cNvPr id="346" name="直線コネクタ 345">
          <a:extLst>
            <a:ext uri="{FF2B5EF4-FFF2-40B4-BE49-F238E27FC236}">
              <a16:creationId xmlns:a16="http://schemas.microsoft.com/office/drawing/2014/main" id="{6B5E83B9-C013-4DD0-99CD-22C38474B27C}"/>
            </a:ext>
          </a:extLst>
        </xdr:cNvPr>
        <xdr:cNvCxnSpPr/>
      </xdr:nvCxnSpPr>
      <xdr:spPr>
        <a:xfrm flipV="1">
          <a:off x="9639300" y="9469944"/>
          <a:ext cx="838200" cy="3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90491</xdr:rowOff>
    </xdr:from>
    <xdr:ext cx="534377" cy="259045"/>
    <xdr:sp macro="" textlink="">
      <xdr:nvSpPr>
        <xdr:cNvPr id="347" name="普通建設事業費平均値テキスト">
          <a:extLst>
            <a:ext uri="{FF2B5EF4-FFF2-40B4-BE49-F238E27FC236}">
              <a16:creationId xmlns:a16="http://schemas.microsoft.com/office/drawing/2014/main" id="{2735AFA1-0089-464A-82A2-BD903C622B44}"/>
            </a:ext>
          </a:extLst>
        </xdr:cNvPr>
        <xdr:cNvSpPr txBox="1"/>
      </xdr:nvSpPr>
      <xdr:spPr>
        <a:xfrm>
          <a:off x="10528300" y="9520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57,122</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112064</xdr:rowOff>
    </xdr:from>
    <xdr:to>
      <xdr:col>15</xdr:col>
      <xdr:colOff>231775</xdr:colOff>
      <xdr:row>56</xdr:row>
      <xdr:rowOff>42214</xdr:rowOff>
    </xdr:to>
    <xdr:sp macro="" textlink="">
      <xdr:nvSpPr>
        <xdr:cNvPr id="348" name="フローチャート : 判断 347">
          <a:extLst>
            <a:ext uri="{FF2B5EF4-FFF2-40B4-BE49-F238E27FC236}">
              <a16:creationId xmlns:a16="http://schemas.microsoft.com/office/drawing/2014/main" id="{2BFB0B86-AD66-455A-A83C-C1DF47787AAD}"/>
            </a:ext>
          </a:extLst>
        </xdr:cNvPr>
        <xdr:cNvSpPr/>
      </xdr:nvSpPr>
      <xdr:spPr>
        <a:xfrm>
          <a:off x="104267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2301</xdr:rowOff>
    </xdr:from>
    <xdr:to>
      <xdr:col>14</xdr:col>
      <xdr:colOff>28575</xdr:colOff>
      <xdr:row>55</xdr:row>
      <xdr:rowOff>77880</xdr:rowOff>
    </xdr:to>
    <xdr:cxnSp macro="">
      <xdr:nvCxnSpPr>
        <xdr:cNvPr id="349" name="直線コネクタ 348">
          <a:extLst>
            <a:ext uri="{FF2B5EF4-FFF2-40B4-BE49-F238E27FC236}">
              <a16:creationId xmlns:a16="http://schemas.microsoft.com/office/drawing/2014/main" id="{65F35C62-6C45-4999-8E10-7125345FE406}"/>
            </a:ext>
          </a:extLst>
        </xdr:cNvPr>
        <xdr:cNvCxnSpPr/>
      </xdr:nvCxnSpPr>
      <xdr:spPr>
        <a:xfrm>
          <a:off x="8750300" y="9089151"/>
          <a:ext cx="889000" cy="41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114546</xdr:rowOff>
    </xdr:from>
    <xdr:to>
      <xdr:col>14</xdr:col>
      <xdr:colOff>79375</xdr:colOff>
      <xdr:row>56</xdr:row>
      <xdr:rowOff>44696</xdr:rowOff>
    </xdr:to>
    <xdr:sp macro="" textlink="">
      <xdr:nvSpPr>
        <xdr:cNvPr id="350" name="フローチャート : 判断 349">
          <a:extLst>
            <a:ext uri="{FF2B5EF4-FFF2-40B4-BE49-F238E27FC236}">
              <a16:creationId xmlns:a16="http://schemas.microsoft.com/office/drawing/2014/main" id="{D396AC44-0694-4367-AAC6-4581A3B001D3}"/>
            </a:ext>
          </a:extLst>
        </xdr:cNvPr>
        <xdr:cNvSpPr/>
      </xdr:nvSpPr>
      <xdr:spPr>
        <a:xfrm>
          <a:off x="9588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35823</xdr:rowOff>
    </xdr:from>
    <xdr:ext cx="534377" cy="259045"/>
    <xdr:sp macro="" textlink="">
      <xdr:nvSpPr>
        <xdr:cNvPr id="351" name="テキスト ボックス 350">
          <a:extLst>
            <a:ext uri="{FF2B5EF4-FFF2-40B4-BE49-F238E27FC236}">
              <a16:creationId xmlns:a16="http://schemas.microsoft.com/office/drawing/2014/main" id="{F41B268F-FEF3-4EEE-A7D3-8C894E136CB7}"/>
            </a:ext>
          </a:extLst>
        </xdr:cNvPr>
        <xdr:cNvSpPr txBox="1"/>
      </xdr:nvSpPr>
      <xdr:spPr>
        <a:xfrm>
          <a:off x="9372111" y="963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2301</xdr:rowOff>
    </xdr:from>
    <xdr:to>
      <xdr:col>12</xdr:col>
      <xdr:colOff>511175</xdr:colOff>
      <xdr:row>54</xdr:row>
      <xdr:rowOff>44994</xdr:rowOff>
    </xdr:to>
    <xdr:cxnSp macro="">
      <xdr:nvCxnSpPr>
        <xdr:cNvPr id="352" name="直線コネクタ 351">
          <a:extLst>
            <a:ext uri="{FF2B5EF4-FFF2-40B4-BE49-F238E27FC236}">
              <a16:creationId xmlns:a16="http://schemas.microsoft.com/office/drawing/2014/main" id="{EEB43E83-32A0-4047-BF11-B99EB60F9728}"/>
            </a:ext>
          </a:extLst>
        </xdr:cNvPr>
        <xdr:cNvCxnSpPr/>
      </xdr:nvCxnSpPr>
      <xdr:spPr>
        <a:xfrm flipV="1">
          <a:off x="7861300" y="9089151"/>
          <a:ext cx="889000" cy="21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84350</xdr:rowOff>
    </xdr:from>
    <xdr:to>
      <xdr:col>12</xdr:col>
      <xdr:colOff>561975</xdr:colOff>
      <xdr:row>56</xdr:row>
      <xdr:rowOff>14500</xdr:rowOff>
    </xdr:to>
    <xdr:sp macro="" textlink="">
      <xdr:nvSpPr>
        <xdr:cNvPr id="353" name="フローチャート : 判断 352">
          <a:extLst>
            <a:ext uri="{FF2B5EF4-FFF2-40B4-BE49-F238E27FC236}">
              <a16:creationId xmlns:a16="http://schemas.microsoft.com/office/drawing/2014/main" id="{B6F36E7E-16F5-4E1F-AFCD-FED5AC704FED}"/>
            </a:ext>
          </a:extLst>
        </xdr:cNvPr>
        <xdr:cNvSpPr/>
      </xdr:nvSpPr>
      <xdr:spPr>
        <a:xfrm>
          <a:off x="8699500" y="951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5627</xdr:rowOff>
    </xdr:from>
    <xdr:ext cx="534377" cy="259045"/>
    <xdr:sp macro="" textlink="">
      <xdr:nvSpPr>
        <xdr:cNvPr id="354" name="テキスト ボックス 353">
          <a:extLst>
            <a:ext uri="{FF2B5EF4-FFF2-40B4-BE49-F238E27FC236}">
              <a16:creationId xmlns:a16="http://schemas.microsoft.com/office/drawing/2014/main" id="{84C1A66A-A201-4C42-B954-27905BF146FB}"/>
            </a:ext>
          </a:extLst>
        </xdr:cNvPr>
        <xdr:cNvSpPr txBox="1"/>
      </xdr:nvSpPr>
      <xdr:spPr>
        <a:xfrm>
          <a:off x="8483111" y="960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59,668</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3291</xdr:rowOff>
    </xdr:from>
    <xdr:to>
      <xdr:col>11</xdr:col>
      <xdr:colOff>307975</xdr:colOff>
      <xdr:row>54</xdr:row>
      <xdr:rowOff>44994</xdr:rowOff>
    </xdr:to>
    <xdr:cxnSp macro="">
      <xdr:nvCxnSpPr>
        <xdr:cNvPr id="355" name="直線コネクタ 354">
          <a:extLst>
            <a:ext uri="{FF2B5EF4-FFF2-40B4-BE49-F238E27FC236}">
              <a16:creationId xmlns:a16="http://schemas.microsoft.com/office/drawing/2014/main" id="{75E7B943-197A-48E5-9C0D-47870DD26F2D}"/>
            </a:ext>
          </a:extLst>
        </xdr:cNvPr>
        <xdr:cNvCxnSpPr/>
      </xdr:nvCxnSpPr>
      <xdr:spPr>
        <a:xfrm>
          <a:off x="6972300" y="9090141"/>
          <a:ext cx="889000" cy="21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149022</xdr:rowOff>
    </xdr:from>
    <xdr:to>
      <xdr:col>11</xdr:col>
      <xdr:colOff>358775</xdr:colOff>
      <xdr:row>55</xdr:row>
      <xdr:rowOff>79172</xdr:rowOff>
    </xdr:to>
    <xdr:sp macro="" textlink="">
      <xdr:nvSpPr>
        <xdr:cNvPr id="356" name="フローチャート : 判断 355">
          <a:extLst>
            <a:ext uri="{FF2B5EF4-FFF2-40B4-BE49-F238E27FC236}">
              <a16:creationId xmlns:a16="http://schemas.microsoft.com/office/drawing/2014/main" id="{49226871-A32E-4D71-99F2-2B858B336F63}"/>
            </a:ext>
          </a:extLst>
        </xdr:cNvPr>
        <xdr:cNvSpPr/>
      </xdr:nvSpPr>
      <xdr:spPr>
        <a:xfrm>
          <a:off x="7810500" y="940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70299</xdr:rowOff>
    </xdr:from>
    <xdr:ext cx="534377" cy="259045"/>
    <xdr:sp macro="" textlink="">
      <xdr:nvSpPr>
        <xdr:cNvPr id="357" name="テキスト ボックス 356">
          <a:extLst>
            <a:ext uri="{FF2B5EF4-FFF2-40B4-BE49-F238E27FC236}">
              <a16:creationId xmlns:a16="http://schemas.microsoft.com/office/drawing/2014/main" id="{7DD0DD4D-4AE2-4969-BA5D-85582CE27422}"/>
            </a:ext>
          </a:extLst>
        </xdr:cNvPr>
        <xdr:cNvSpPr txBox="1"/>
      </xdr:nvSpPr>
      <xdr:spPr>
        <a:xfrm>
          <a:off x="7594111" y="95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69,477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35484</xdr:rowOff>
    </xdr:from>
    <xdr:to>
      <xdr:col>10</xdr:col>
      <xdr:colOff>155575</xdr:colOff>
      <xdr:row>56</xdr:row>
      <xdr:rowOff>137084</xdr:rowOff>
    </xdr:to>
    <xdr:sp macro="" textlink="">
      <xdr:nvSpPr>
        <xdr:cNvPr id="358" name="フローチャート : 判断 357">
          <a:extLst>
            <a:ext uri="{FF2B5EF4-FFF2-40B4-BE49-F238E27FC236}">
              <a16:creationId xmlns:a16="http://schemas.microsoft.com/office/drawing/2014/main" id="{E3104E93-D624-45EE-BA4A-B044CACCB832}"/>
            </a:ext>
          </a:extLst>
        </xdr:cNvPr>
        <xdr:cNvSpPr/>
      </xdr:nvSpPr>
      <xdr:spPr>
        <a:xfrm>
          <a:off x="6921500" y="963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128211</xdr:rowOff>
    </xdr:from>
    <xdr:ext cx="534377" cy="259045"/>
    <xdr:sp macro="" textlink="">
      <xdr:nvSpPr>
        <xdr:cNvPr id="359" name="テキスト ボックス 358">
          <a:extLst>
            <a:ext uri="{FF2B5EF4-FFF2-40B4-BE49-F238E27FC236}">
              <a16:creationId xmlns:a16="http://schemas.microsoft.com/office/drawing/2014/main" id="{DDB9805F-77E5-47B6-AD1C-0A65BEB4D361}"/>
            </a:ext>
          </a:extLst>
        </xdr:cNvPr>
        <xdr:cNvSpPr txBox="1"/>
      </xdr:nvSpPr>
      <xdr:spPr>
        <a:xfrm>
          <a:off x="6705111" y="972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48,407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FED1D66B-3F59-4DE6-818D-427A541FE4F1}"/>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E3446272-A4F9-4A68-B843-14A88272A305}"/>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5964C79A-6E0F-44B0-936B-86EFC65454D8}"/>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AFAC3F38-5EDB-4807-849D-332016804C26}"/>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6B02D2B1-B509-45E6-BD56-39A918FBA532}"/>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160844</xdr:rowOff>
    </xdr:from>
    <xdr:to>
      <xdr:col>15</xdr:col>
      <xdr:colOff>231775</xdr:colOff>
      <xdr:row>55</xdr:row>
      <xdr:rowOff>90994</xdr:rowOff>
    </xdr:to>
    <xdr:sp macro="" textlink="">
      <xdr:nvSpPr>
        <xdr:cNvPr id="365" name="円/楕円 364">
          <a:extLst>
            <a:ext uri="{FF2B5EF4-FFF2-40B4-BE49-F238E27FC236}">
              <a16:creationId xmlns:a16="http://schemas.microsoft.com/office/drawing/2014/main" id="{BBB733C6-2F0D-47F4-BBC8-A3E09573642D}"/>
            </a:ext>
          </a:extLst>
        </xdr:cNvPr>
        <xdr:cNvSpPr/>
      </xdr:nvSpPr>
      <xdr:spPr>
        <a:xfrm>
          <a:off x="10426700" y="941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12271</xdr:rowOff>
    </xdr:from>
    <xdr:ext cx="534377" cy="259045"/>
    <xdr:sp macro="" textlink="">
      <xdr:nvSpPr>
        <xdr:cNvPr id="366" name="普通建設事業費該当値テキスト">
          <a:extLst>
            <a:ext uri="{FF2B5EF4-FFF2-40B4-BE49-F238E27FC236}">
              <a16:creationId xmlns:a16="http://schemas.microsoft.com/office/drawing/2014/main" id="{5F61F977-EC2F-46B2-BBFF-61ADC28EFFBC}"/>
            </a:ext>
          </a:extLst>
        </xdr:cNvPr>
        <xdr:cNvSpPr txBox="1"/>
      </xdr:nvSpPr>
      <xdr:spPr>
        <a:xfrm>
          <a:off x="10528300" y="927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68,391</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27080</xdr:rowOff>
    </xdr:from>
    <xdr:to>
      <xdr:col>14</xdr:col>
      <xdr:colOff>79375</xdr:colOff>
      <xdr:row>55</xdr:row>
      <xdr:rowOff>128680</xdr:rowOff>
    </xdr:to>
    <xdr:sp macro="" textlink="">
      <xdr:nvSpPr>
        <xdr:cNvPr id="367" name="円/楕円 366">
          <a:extLst>
            <a:ext uri="{FF2B5EF4-FFF2-40B4-BE49-F238E27FC236}">
              <a16:creationId xmlns:a16="http://schemas.microsoft.com/office/drawing/2014/main" id="{F4AB6B40-660E-4106-9E02-6DC80208FACB}"/>
            </a:ext>
          </a:extLst>
        </xdr:cNvPr>
        <xdr:cNvSpPr/>
      </xdr:nvSpPr>
      <xdr:spPr>
        <a:xfrm>
          <a:off x="9588500" y="945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145207</xdr:rowOff>
    </xdr:from>
    <xdr:ext cx="534377" cy="259045"/>
    <xdr:sp macro="" textlink="">
      <xdr:nvSpPr>
        <xdr:cNvPr id="368" name="テキスト ボックス 367">
          <a:extLst>
            <a:ext uri="{FF2B5EF4-FFF2-40B4-BE49-F238E27FC236}">
              <a16:creationId xmlns:a16="http://schemas.microsoft.com/office/drawing/2014/main" id="{94C08AC8-A2B9-40CA-AD4F-14C6363198F7}"/>
            </a:ext>
          </a:extLst>
        </xdr:cNvPr>
        <xdr:cNvSpPr txBox="1"/>
      </xdr:nvSpPr>
      <xdr:spPr>
        <a:xfrm>
          <a:off x="9372111" y="923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64,929</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122951</xdr:rowOff>
    </xdr:from>
    <xdr:to>
      <xdr:col>12</xdr:col>
      <xdr:colOff>561975</xdr:colOff>
      <xdr:row>53</xdr:row>
      <xdr:rowOff>53101</xdr:rowOff>
    </xdr:to>
    <xdr:sp macro="" textlink="">
      <xdr:nvSpPr>
        <xdr:cNvPr id="369" name="円/楕円 368">
          <a:extLst>
            <a:ext uri="{FF2B5EF4-FFF2-40B4-BE49-F238E27FC236}">
              <a16:creationId xmlns:a16="http://schemas.microsoft.com/office/drawing/2014/main" id="{E0F54DBE-9263-4BBC-AA91-FB9B64001712}"/>
            </a:ext>
          </a:extLst>
        </xdr:cNvPr>
        <xdr:cNvSpPr/>
      </xdr:nvSpPr>
      <xdr:spPr>
        <a:xfrm>
          <a:off x="8699500" y="903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51</xdr:row>
      <xdr:rowOff>69628</xdr:rowOff>
    </xdr:from>
    <xdr:ext cx="599010" cy="259045"/>
    <xdr:sp macro="" textlink="">
      <xdr:nvSpPr>
        <xdr:cNvPr id="370" name="テキスト ボックス 369">
          <a:extLst>
            <a:ext uri="{FF2B5EF4-FFF2-40B4-BE49-F238E27FC236}">
              <a16:creationId xmlns:a16="http://schemas.microsoft.com/office/drawing/2014/main" id="{E4902254-00B3-43BE-B802-8D3D575F0F23}"/>
            </a:ext>
          </a:extLst>
        </xdr:cNvPr>
        <xdr:cNvSpPr txBox="1"/>
      </xdr:nvSpPr>
      <xdr:spPr>
        <a:xfrm>
          <a:off x="8450794" y="881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103,372</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165644</xdr:rowOff>
    </xdr:from>
    <xdr:to>
      <xdr:col>11</xdr:col>
      <xdr:colOff>358775</xdr:colOff>
      <xdr:row>54</xdr:row>
      <xdr:rowOff>95794</xdr:rowOff>
    </xdr:to>
    <xdr:sp macro="" textlink="">
      <xdr:nvSpPr>
        <xdr:cNvPr id="371" name="円/楕円 370">
          <a:extLst>
            <a:ext uri="{FF2B5EF4-FFF2-40B4-BE49-F238E27FC236}">
              <a16:creationId xmlns:a16="http://schemas.microsoft.com/office/drawing/2014/main" id="{F62D1AD2-D8D9-44CC-95F9-71FA25F49906}"/>
            </a:ext>
          </a:extLst>
        </xdr:cNvPr>
        <xdr:cNvSpPr/>
      </xdr:nvSpPr>
      <xdr:spPr>
        <a:xfrm>
          <a:off x="7810500" y="925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112321</xdr:rowOff>
    </xdr:from>
    <xdr:ext cx="534377" cy="259045"/>
    <xdr:sp macro="" textlink="">
      <xdr:nvSpPr>
        <xdr:cNvPr id="372" name="テキスト ボックス 371">
          <a:extLst>
            <a:ext uri="{FF2B5EF4-FFF2-40B4-BE49-F238E27FC236}">
              <a16:creationId xmlns:a16="http://schemas.microsoft.com/office/drawing/2014/main" id="{7C0BE579-539D-4E8F-A372-7FD143880965}"/>
            </a:ext>
          </a:extLst>
        </xdr:cNvPr>
        <xdr:cNvSpPr txBox="1"/>
      </xdr:nvSpPr>
      <xdr:spPr>
        <a:xfrm>
          <a:off x="7594111" y="902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83,700</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123941</xdr:rowOff>
    </xdr:from>
    <xdr:to>
      <xdr:col>10</xdr:col>
      <xdr:colOff>155575</xdr:colOff>
      <xdr:row>53</xdr:row>
      <xdr:rowOff>54091</xdr:rowOff>
    </xdr:to>
    <xdr:sp macro="" textlink="">
      <xdr:nvSpPr>
        <xdr:cNvPr id="373" name="円/楕円 372">
          <a:extLst>
            <a:ext uri="{FF2B5EF4-FFF2-40B4-BE49-F238E27FC236}">
              <a16:creationId xmlns:a16="http://schemas.microsoft.com/office/drawing/2014/main" id="{0F666586-69B8-4687-B8BC-8CF79D91EA13}"/>
            </a:ext>
          </a:extLst>
        </xdr:cNvPr>
        <xdr:cNvSpPr/>
      </xdr:nvSpPr>
      <xdr:spPr>
        <a:xfrm>
          <a:off x="6921500" y="903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51</xdr:row>
      <xdr:rowOff>70618</xdr:rowOff>
    </xdr:from>
    <xdr:ext cx="599010" cy="259045"/>
    <xdr:sp macro="" textlink="">
      <xdr:nvSpPr>
        <xdr:cNvPr id="374" name="テキスト ボックス 373">
          <a:extLst>
            <a:ext uri="{FF2B5EF4-FFF2-40B4-BE49-F238E27FC236}">
              <a16:creationId xmlns:a16="http://schemas.microsoft.com/office/drawing/2014/main" id="{4CCA1AEF-34AA-49FE-9FE1-2CFCFAC292A5}"/>
            </a:ext>
          </a:extLst>
        </xdr:cNvPr>
        <xdr:cNvSpPr txBox="1"/>
      </xdr:nvSpPr>
      <xdr:spPr>
        <a:xfrm>
          <a:off x="6672794" y="8814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103,281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a:extLst>
            <a:ext uri="{FF2B5EF4-FFF2-40B4-BE49-F238E27FC236}">
              <a16:creationId xmlns:a16="http://schemas.microsoft.com/office/drawing/2014/main" id="{C69693FE-D8CC-4F23-85E1-706A818A16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a:extLst>
            <a:ext uri="{FF2B5EF4-FFF2-40B4-BE49-F238E27FC236}">
              <a16:creationId xmlns:a16="http://schemas.microsoft.com/office/drawing/2014/main" id="{12160DB9-BDF2-4E35-857F-B063CF92BC15}"/>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a:extLst>
            <a:ext uri="{FF2B5EF4-FFF2-40B4-BE49-F238E27FC236}">
              <a16:creationId xmlns:a16="http://schemas.microsoft.com/office/drawing/2014/main" id="{77FC1F1B-4C24-470E-8C7C-70C51CAE60C3}"/>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a:extLst>
            <a:ext uri="{FF2B5EF4-FFF2-40B4-BE49-F238E27FC236}">
              <a16:creationId xmlns:a16="http://schemas.microsoft.com/office/drawing/2014/main" id="{9BEEBCBD-A5CE-4950-B3DF-5EA2B918FBB3}"/>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a:extLst>
            <a:ext uri="{FF2B5EF4-FFF2-40B4-BE49-F238E27FC236}">
              <a16:creationId xmlns:a16="http://schemas.microsoft.com/office/drawing/2014/main" id="{8A8AD494-6EF6-4170-A78D-1484A7847AD1}"/>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a:extLst>
            <a:ext uri="{FF2B5EF4-FFF2-40B4-BE49-F238E27FC236}">
              <a16:creationId xmlns:a16="http://schemas.microsoft.com/office/drawing/2014/main" id="{A07A5F1A-9466-43D0-B963-E757330AD4DB}"/>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a:extLst>
            <a:ext uri="{FF2B5EF4-FFF2-40B4-BE49-F238E27FC236}">
              <a16:creationId xmlns:a16="http://schemas.microsoft.com/office/drawing/2014/main" id="{DF757CA5-17D9-42A1-818F-9294CD345D08}"/>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a:extLst>
            <a:ext uri="{FF2B5EF4-FFF2-40B4-BE49-F238E27FC236}">
              <a16:creationId xmlns:a16="http://schemas.microsoft.com/office/drawing/2014/main" id="{5B7AE7A3-3295-4ECB-AFCF-AAA9B438AA37}"/>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a:extLst>
            <a:ext uri="{FF2B5EF4-FFF2-40B4-BE49-F238E27FC236}">
              <a16:creationId xmlns:a16="http://schemas.microsoft.com/office/drawing/2014/main" id="{670B409E-C219-4581-BEF1-AA58C7AC0312}"/>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a:extLst>
            <a:ext uri="{FF2B5EF4-FFF2-40B4-BE49-F238E27FC236}">
              <a16:creationId xmlns:a16="http://schemas.microsoft.com/office/drawing/2014/main" id="{7BB1817B-6D10-449A-9494-4DDE37E5F60B}"/>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a:extLst>
            <a:ext uri="{FF2B5EF4-FFF2-40B4-BE49-F238E27FC236}">
              <a16:creationId xmlns:a16="http://schemas.microsoft.com/office/drawing/2014/main" id="{702F1B69-954F-4B9F-9D47-C9B2DA7F947B}"/>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183E4324-AB21-4AC7-86C4-14521E363EEE}"/>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a:extLst>
            <a:ext uri="{FF2B5EF4-FFF2-40B4-BE49-F238E27FC236}">
              <a16:creationId xmlns:a16="http://schemas.microsoft.com/office/drawing/2014/main" id="{A5EA50E8-4A6A-4E85-9386-B60551996198}"/>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707B036A-81C4-4F8C-831A-08F7696A7942}"/>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a:extLst>
            <a:ext uri="{FF2B5EF4-FFF2-40B4-BE49-F238E27FC236}">
              <a16:creationId xmlns:a16="http://schemas.microsoft.com/office/drawing/2014/main" id="{C79A6D93-1C43-4CFF-A8B8-D792B798EAA4}"/>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881B0ECA-9715-4A7B-8B4B-C992F283EBD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a:extLst>
            <a:ext uri="{FF2B5EF4-FFF2-40B4-BE49-F238E27FC236}">
              <a16:creationId xmlns:a16="http://schemas.microsoft.com/office/drawing/2014/main" id="{4AF16D36-74CC-4FC1-A995-2A14D006A671}"/>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a:extLst>
            <a:ext uri="{FF2B5EF4-FFF2-40B4-BE49-F238E27FC236}">
              <a16:creationId xmlns:a16="http://schemas.microsoft.com/office/drawing/2014/main" id="{60D47A8A-ECC1-497D-B351-C20840835748}"/>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a:extLst>
            <a:ext uri="{FF2B5EF4-FFF2-40B4-BE49-F238E27FC236}">
              <a16:creationId xmlns:a16="http://schemas.microsoft.com/office/drawing/2014/main" id="{E63F1F86-295C-41DD-A961-CC7E33740BB1}"/>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EA1D47A6-819A-4527-A815-904598CAEDAE}"/>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a:extLst>
            <a:ext uri="{FF2B5EF4-FFF2-40B4-BE49-F238E27FC236}">
              <a16:creationId xmlns:a16="http://schemas.microsoft.com/office/drawing/2014/main" id="{B01DD79B-A278-4CF3-A067-17D819398ED2}"/>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725FB18E-9DAF-4F7F-BDAB-0836EBF5483D}"/>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a:extLst>
            <a:ext uri="{FF2B5EF4-FFF2-40B4-BE49-F238E27FC236}">
              <a16:creationId xmlns:a16="http://schemas.microsoft.com/office/drawing/2014/main" id="{197B9FC2-B576-48F9-8AC5-FB616E2EEE17}"/>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3B2C49CE-3ECD-49E7-A8E9-8C4188BC5F64}"/>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a:extLst>
            <a:ext uri="{FF2B5EF4-FFF2-40B4-BE49-F238E27FC236}">
              <a16:creationId xmlns:a16="http://schemas.microsoft.com/office/drawing/2014/main" id="{695AB932-3169-49E0-8F1D-3A65615251A1}"/>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27196</xdr:rowOff>
    </xdr:from>
    <xdr:to>
      <xdr:col>15</xdr:col>
      <xdr:colOff>180340</xdr:colOff>
      <xdr:row>79</xdr:row>
      <xdr:rowOff>98879</xdr:rowOff>
    </xdr:to>
    <xdr:cxnSp macro="">
      <xdr:nvCxnSpPr>
        <xdr:cNvPr id="400" name="直線コネクタ 399">
          <a:extLst>
            <a:ext uri="{FF2B5EF4-FFF2-40B4-BE49-F238E27FC236}">
              <a16:creationId xmlns:a16="http://schemas.microsoft.com/office/drawing/2014/main" id="{45363A32-8B86-44C5-B623-8038850EF05E}"/>
            </a:ext>
          </a:extLst>
        </xdr:cNvPr>
        <xdr:cNvCxnSpPr/>
      </xdr:nvCxnSpPr>
      <xdr:spPr>
        <a:xfrm flipV="1">
          <a:off x="10475595" y="12028696"/>
          <a:ext cx="1270" cy="1614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D192C133-07E2-4A6B-97DC-7087087C17C9}"/>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2" name="直線コネクタ 401">
          <a:extLst>
            <a:ext uri="{FF2B5EF4-FFF2-40B4-BE49-F238E27FC236}">
              <a16:creationId xmlns:a16="http://schemas.microsoft.com/office/drawing/2014/main" id="{138A82AC-6D65-4336-8EF8-97EB0B05E612}"/>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145323</xdr:rowOff>
    </xdr:from>
    <xdr:ext cx="534377" cy="259045"/>
    <xdr:sp macro="" textlink="">
      <xdr:nvSpPr>
        <xdr:cNvPr id="403" name="普通建設事業費 （ うち新規整備　）最大値テキスト">
          <a:extLst>
            <a:ext uri="{FF2B5EF4-FFF2-40B4-BE49-F238E27FC236}">
              <a16:creationId xmlns:a16="http://schemas.microsoft.com/office/drawing/2014/main" id="{D73BFE29-7F26-46FF-96A4-D72ABA30C16F}"/>
            </a:ext>
          </a:extLst>
        </xdr:cNvPr>
        <xdr:cNvSpPr txBox="1"/>
      </xdr:nvSpPr>
      <xdr:spPr>
        <a:xfrm>
          <a:off x="10528300" y="1180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98,890</a:t>
          </a:r>
          <a:endParaRPr kumimoji="1" lang="ja-JP" altLang="en-US" sz="1000" b="1">
            <a:latin typeface="ＭＳ Ｐゴシック"/>
          </a:endParaRPr>
        </a:p>
      </xdr:txBody>
    </xdr:sp>
    <xdr:clientData/>
  </xdr:oneCellAnchor>
  <xdr:twoCellAnchor>
    <xdr:from>
      <xdr:col>15</xdr:col>
      <xdr:colOff>92075</xdr:colOff>
      <xdr:row>70</xdr:row>
      <xdr:rowOff>27196</xdr:rowOff>
    </xdr:from>
    <xdr:to>
      <xdr:col>15</xdr:col>
      <xdr:colOff>269875</xdr:colOff>
      <xdr:row>70</xdr:row>
      <xdr:rowOff>27196</xdr:rowOff>
    </xdr:to>
    <xdr:cxnSp macro="">
      <xdr:nvCxnSpPr>
        <xdr:cNvPr id="404" name="直線コネクタ 403">
          <a:extLst>
            <a:ext uri="{FF2B5EF4-FFF2-40B4-BE49-F238E27FC236}">
              <a16:creationId xmlns:a16="http://schemas.microsoft.com/office/drawing/2014/main" id="{C2BE84BA-42F8-4176-848C-A0610CFBA6AA}"/>
            </a:ext>
          </a:extLst>
        </xdr:cNvPr>
        <xdr:cNvCxnSpPr/>
      </xdr:nvCxnSpPr>
      <xdr:spPr>
        <a:xfrm>
          <a:off x="10388600" y="1202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60409</xdr:rowOff>
    </xdr:from>
    <xdr:to>
      <xdr:col>15</xdr:col>
      <xdr:colOff>180975</xdr:colOff>
      <xdr:row>77</xdr:row>
      <xdr:rowOff>45369</xdr:rowOff>
    </xdr:to>
    <xdr:cxnSp macro="">
      <xdr:nvCxnSpPr>
        <xdr:cNvPr id="405" name="直線コネクタ 404">
          <a:extLst>
            <a:ext uri="{FF2B5EF4-FFF2-40B4-BE49-F238E27FC236}">
              <a16:creationId xmlns:a16="http://schemas.microsoft.com/office/drawing/2014/main" id="{7C4CAEA0-B1CE-4B2B-AB4E-3542D78BFFA8}"/>
            </a:ext>
          </a:extLst>
        </xdr:cNvPr>
        <xdr:cNvCxnSpPr/>
      </xdr:nvCxnSpPr>
      <xdr:spPr>
        <a:xfrm>
          <a:off x="9639300" y="13090609"/>
          <a:ext cx="838200" cy="15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55146</xdr:rowOff>
    </xdr:from>
    <xdr:ext cx="534377" cy="259045"/>
    <xdr:sp macro="" textlink="">
      <xdr:nvSpPr>
        <xdr:cNvPr id="406" name="普通建設事業費 （ うち新規整備　）平均値テキスト">
          <a:extLst>
            <a:ext uri="{FF2B5EF4-FFF2-40B4-BE49-F238E27FC236}">
              <a16:creationId xmlns:a16="http://schemas.microsoft.com/office/drawing/2014/main" id="{0014BCD9-A95B-4B74-8AFB-E77A4B02732F}"/>
            </a:ext>
          </a:extLst>
        </xdr:cNvPr>
        <xdr:cNvSpPr txBox="1"/>
      </xdr:nvSpPr>
      <xdr:spPr>
        <a:xfrm>
          <a:off x="10528300" y="13256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76719</xdr:rowOff>
    </xdr:from>
    <xdr:to>
      <xdr:col>15</xdr:col>
      <xdr:colOff>231775</xdr:colOff>
      <xdr:row>78</xdr:row>
      <xdr:rowOff>6869</xdr:rowOff>
    </xdr:to>
    <xdr:sp macro="" textlink="">
      <xdr:nvSpPr>
        <xdr:cNvPr id="407" name="フローチャート : 判断 406">
          <a:extLst>
            <a:ext uri="{FF2B5EF4-FFF2-40B4-BE49-F238E27FC236}">
              <a16:creationId xmlns:a16="http://schemas.microsoft.com/office/drawing/2014/main" id="{AB5C8E77-A18B-442C-BD2D-E0F56DB4D509}"/>
            </a:ext>
          </a:extLst>
        </xdr:cNvPr>
        <xdr:cNvSpPr/>
      </xdr:nvSpPr>
      <xdr:spPr>
        <a:xfrm>
          <a:off x="104267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100871</xdr:rowOff>
    </xdr:from>
    <xdr:to>
      <xdr:col>14</xdr:col>
      <xdr:colOff>28575</xdr:colOff>
      <xdr:row>76</xdr:row>
      <xdr:rowOff>60409</xdr:rowOff>
    </xdr:to>
    <xdr:cxnSp macro="">
      <xdr:nvCxnSpPr>
        <xdr:cNvPr id="408" name="直線コネクタ 407">
          <a:extLst>
            <a:ext uri="{FF2B5EF4-FFF2-40B4-BE49-F238E27FC236}">
              <a16:creationId xmlns:a16="http://schemas.microsoft.com/office/drawing/2014/main" id="{ACA01D0C-F8A6-4C15-9E81-01BDE89FE556}"/>
            </a:ext>
          </a:extLst>
        </xdr:cNvPr>
        <xdr:cNvCxnSpPr/>
      </xdr:nvCxnSpPr>
      <xdr:spPr>
        <a:xfrm>
          <a:off x="8750300" y="12616721"/>
          <a:ext cx="889000" cy="47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134392</xdr:rowOff>
    </xdr:from>
    <xdr:to>
      <xdr:col>14</xdr:col>
      <xdr:colOff>79375</xdr:colOff>
      <xdr:row>77</xdr:row>
      <xdr:rowOff>64542</xdr:rowOff>
    </xdr:to>
    <xdr:sp macro="" textlink="">
      <xdr:nvSpPr>
        <xdr:cNvPr id="409" name="フローチャート : 判断 408">
          <a:extLst>
            <a:ext uri="{FF2B5EF4-FFF2-40B4-BE49-F238E27FC236}">
              <a16:creationId xmlns:a16="http://schemas.microsoft.com/office/drawing/2014/main" id="{1F59D941-8BAC-49FE-8AD9-DCBA528D8689}"/>
            </a:ext>
          </a:extLst>
        </xdr:cNvPr>
        <xdr:cNvSpPr/>
      </xdr:nvSpPr>
      <xdr:spPr>
        <a:xfrm>
          <a:off x="9588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55669</xdr:rowOff>
    </xdr:from>
    <xdr:ext cx="534377" cy="259045"/>
    <xdr:sp macro="" textlink="">
      <xdr:nvSpPr>
        <xdr:cNvPr id="410" name="テキスト ボックス 409">
          <a:extLst>
            <a:ext uri="{FF2B5EF4-FFF2-40B4-BE49-F238E27FC236}">
              <a16:creationId xmlns:a16="http://schemas.microsoft.com/office/drawing/2014/main" id="{CC79483C-A3EA-4E51-B8DD-3A84A3A74BCD}"/>
            </a:ext>
          </a:extLst>
        </xdr:cNvPr>
        <xdr:cNvSpPr txBox="1"/>
      </xdr:nvSpPr>
      <xdr:spPr>
        <a:xfrm>
          <a:off x="9372111" y="1325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70383</xdr:rowOff>
    </xdr:from>
    <xdr:to>
      <xdr:col>12</xdr:col>
      <xdr:colOff>561975</xdr:colOff>
      <xdr:row>77</xdr:row>
      <xdr:rowOff>533</xdr:rowOff>
    </xdr:to>
    <xdr:sp macro="" textlink="">
      <xdr:nvSpPr>
        <xdr:cNvPr id="411" name="フローチャート : 判断 410">
          <a:extLst>
            <a:ext uri="{FF2B5EF4-FFF2-40B4-BE49-F238E27FC236}">
              <a16:creationId xmlns:a16="http://schemas.microsoft.com/office/drawing/2014/main" id="{37327E55-2DE1-430D-823A-B63E37A3E44F}"/>
            </a:ext>
          </a:extLst>
        </xdr:cNvPr>
        <xdr:cNvSpPr/>
      </xdr:nvSpPr>
      <xdr:spPr>
        <a:xfrm>
          <a:off x="8699500" y="1310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163110</xdr:rowOff>
    </xdr:from>
    <xdr:ext cx="534377" cy="259045"/>
    <xdr:sp macro="" textlink="">
      <xdr:nvSpPr>
        <xdr:cNvPr id="412" name="テキスト ボックス 411">
          <a:extLst>
            <a:ext uri="{FF2B5EF4-FFF2-40B4-BE49-F238E27FC236}">
              <a16:creationId xmlns:a16="http://schemas.microsoft.com/office/drawing/2014/main" id="{A2A8F3CC-BD10-4025-8F85-C2ED51AAC26B}"/>
            </a:ext>
          </a:extLst>
        </xdr:cNvPr>
        <xdr:cNvSpPr txBox="1"/>
      </xdr:nvSpPr>
      <xdr:spPr>
        <a:xfrm>
          <a:off x="8483111" y="1319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30,134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9B3A00C-A570-4217-BD0E-EFB308860AEC}"/>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A4737A85-4811-4C82-8F93-ED9FA586B091}"/>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C6F9E69E-8151-47FE-8EED-C8F11F413DE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39E636A-8B0B-4CA0-BD66-81EE20FB368D}"/>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53689362-D200-4287-88D0-68F47F8167E7}"/>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166019</xdr:rowOff>
    </xdr:from>
    <xdr:to>
      <xdr:col>15</xdr:col>
      <xdr:colOff>231775</xdr:colOff>
      <xdr:row>77</xdr:row>
      <xdr:rowOff>96169</xdr:rowOff>
    </xdr:to>
    <xdr:sp macro="" textlink="">
      <xdr:nvSpPr>
        <xdr:cNvPr id="418" name="円/楕円 417">
          <a:extLst>
            <a:ext uri="{FF2B5EF4-FFF2-40B4-BE49-F238E27FC236}">
              <a16:creationId xmlns:a16="http://schemas.microsoft.com/office/drawing/2014/main" id="{8D097BB3-7BC8-49D9-AD96-AE5D44CBE132}"/>
            </a:ext>
          </a:extLst>
        </xdr:cNvPr>
        <xdr:cNvSpPr/>
      </xdr:nvSpPr>
      <xdr:spPr>
        <a:xfrm>
          <a:off x="10426700" y="1319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17446</xdr:rowOff>
    </xdr:from>
    <xdr:ext cx="534377" cy="259045"/>
    <xdr:sp macro="" textlink="">
      <xdr:nvSpPr>
        <xdr:cNvPr id="419" name="普通建設事業費 （ うち新規整備　）該当値テキスト">
          <a:extLst>
            <a:ext uri="{FF2B5EF4-FFF2-40B4-BE49-F238E27FC236}">
              <a16:creationId xmlns:a16="http://schemas.microsoft.com/office/drawing/2014/main" id="{7E8D73CC-B03E-48CE-A2BB-DEA00006D7F5}"/>
            </a:ext>
          </a:extLst>
        </xdr:cNvPr>
        <xdr:cNvSpPr txBox="1"/>
      </xdr:nvSpPr>
      <xdr:spPr>
        <a:xfrm>
          <a:off x="10528300" y="1304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24,277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9609</xdr:rowOff>
    </xdr:from>
    <xdr:to>
      <xdr:col>14</xdr:col>
      <xdr:colOff>79375</xdr:colOff>
      <xdr:row>76</xdr:row>
      <xdr:rowOff>111209</xdr:rowOff>
    </xdr:to>
    <xdr:sp macro="" textlink="">
      <xdr:nvSpPr>
        <xdr:cNvPr id="420" name="円/楕円 419">
          <a:extLst>
            <a:ext uri="{FF2B5EF4-FFF2-40B4-BE49-F238E27FC236}">
              <a16:creationId xmlns:a16="http://schemas.microsoft.com/office/drawing/2014/main" id="{F986C425-BE35-4C10-9863-5D2B01F9CB3C}"/>
            </a:ext>
          </a:extLst>
        </xdr:cNvPr>
        <xdr:cNvSpPr/>
      </xdr:nvSpPr>
      <xdr:spPr>
        <a:xfrm>
          <a:off x="9588500" y="1303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127736</xdr:rowOff>
    </xdr:from>
    <xdr:ext cx="534377" cy="259045"/>
    <xdr:sp macro="" textlink="">
      <xdr:nvSpPr>
        <xdr:cNvPr id="421" name="テキスト ボックス 420">
          <a:extLst>
            <a:ext uri="{FF2B5EF4-FFF2-40B4-BE49-F238E27FC236}">
              <a16:creationId xmlns:a16="http://schemas.microsoft.com/office/drawing/2014/main" id="{D1A0C7BA-6D12-4A91-8363-7F56F3741AC6}"/>
            </a:ext>
          </a:extLst>
        </xdr:cNvPr>
        <xdr:cNvSpPr txBox="1"/>
      </xdr:nvSpPr>
      <xdr:spPr>
        <a:xfrm>
          <a:off x="9372111" y="1281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33,856</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50071</xdr:rowOff>
    </xdr:from>
    <xdr:to>
      <xdr:col>12</xdr:col>
      <xdr:colOff>561975</xdr:colOff>
      <xdr:row>73</xdr:row>
      <xdr:rowOff>151671</xdr:rowOff>
    </xdr:to>
    <xdr:sp macro="" textlink="">
      <xdr:nvSpPr>
        <xdr:cNvPr id="422" name="円/楕円 421">
          <a:extLst>
            <a:ext uri="{FF2B5EF4-FFF2-40B4-BE49-F238E27FC236}">
              <a16:creationId xmlns:a16="http://schemas.microsoft.com/office/drawing/2014/main" id="{40EF985F-3F3F-4475-8452-9C08529AAEC5}"/>
            </a:ext>
          </a:extLst>
        </xdr:cNvPr>
        <xdr:cNvSpPr/>
      </xdr:nvSpPr>
      <xdr:spPr>
        <a:xfrm>
          <a:off x="8699500" y="1256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71</xdr:row>
      <xdr:rowOff>168198</xdr:rowOff>
    </xdr:from>
    <xdr:ext cx="534377" cy="259045"/>
    <xdr:sp macro="" textlink="">
      <xdr:nvSpPr>
        <xdr:cNvPr id="423" name="テキスト ボックス 422">
          <a:extLst>
            <a:ext uri="{FF2B5EF4-FFF2-40B4-BE49-F238E27FC236}">
              <a16:creationId xmlns:a16="http://schemas.microsoft.com/office/drawing/2014/main" id="{20827386-C43C-4321-9C88-AC0876126DED}"/>
            </a:ext>
          </a:extLst>
        </xdr:cNvPr>
        <xdr:cNvSpPr txBox="1"/>
      </xdr:nvSpPr>
      <xdr:spPr>
        <a:xfrm>
          <a:off x="8483111" y="1234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62,878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a:extLst>
            <a:ext uri="{FF2B5EF4-FFF2-40B4-BE49-F238E27FC236}">
              <a16:creationId xmlns:a16="http://schemas.microsoft.com/office/drawing/2014/main" id="{978198E7-A028-44D8-B19A-2B80CE84CA9D}"/>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a:extLst>
            <a:ext uri="{FF2B5EF4-FFF2-40B4-BE49-F238E27FC236}">
              <a16:creationId xmlns:a16="http://schemas.microsoft.com/office/drawing/2014/main" id="{71A2DC2B-01E0-43C2-B868-BBB4B48E3D01}"/>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a:extLst>
            <a:ext uri="{FF2B5EF4-FFF2-40B4-BE49-F238E27FC236}">
              <a16:creationId xmlns:a16="http://schemas.microsoft.com/office/drawing/2014/main" id="{D8D78827-6E42-47AD-A90E-97666C50F759}"/>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a:extLst>
            <a:ext uri="{FF2B5EF4-FFF2-40B4-BE49-F238E27FC236}">
              <a16:creationId xmlns:a16="http://schemas.microsoft.com/office/drawing/2014/main" id="{616DA800-06B3-4810-BC4A-14248B5B366D}"/>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a:extLst>
            <a:ext uri="{FF2B5EF4-FFF2-40B4-BE49-F238E27FC236}">
              <a16:creationId xmlns:a16="http://schemas.microsoft.com/office/drawing/2014/main" id="{789D45FB-5127-402E-9F72-4BE138797B0D}"/>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a:extLst>
            <a:ext uri="{FF2B5EF4-FFF2-40B4-BE49-F238E27FC236}">
              <a16:creationId xmlns:a16="http://schemas.microsoft.com/office/drawing/2014/main" id="{DCD71501-3981-43F7-BEA2-4B0C9A98607A}"/>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a:extLst>
            <a:ext uri="{FF2B5EF4-FFF2-40B4-BE49-F238E27FC236}">
              <a16:creationId xmlns:a16="http://schemas.microsoft.com/office/drawing/2014/main" id="{9EFC2B8A-31E6-4D37-B1CE-FC1A44E77EC8}"/>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31,838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a:extLst>
            <a:ext uri="{FF2B5EF4-FFF2-40B4-BE49-F238E27FC236}">
              <a16:creationId xmlns:a16="http://schemas.microsoft.com/office/drawing/2014/main" id="{B0A2D6CD-B930-4408-B301-20C7C387034E}"/>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a:extLst>
            <a:ext uri="{FF2B5EF4-FFF2-40B4-BE49-F238E27FC236}">
              <a16:creationId xmlns:a16="http://schemas.microsoft.com/office/drawing/2014/main" id="{A2755354-EDC4-4A55-8D02-E4E19A4AA7D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a:extLst>
            <a:ext uri="{FF2B5EF4-FFF2-40B4-BE49-F238E27FC236}">
              <a16:creationId xmlns:a16="http://schemas.microsoft.com/office/drawing/2014/main" id="{DF33E062-0125-43C1-AA19-81DA102CC86F}"/>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a:extLst>
            <a:ext uri="{FF2B5EF4-FFF2-40B4-BE49-F238E27FC236}">
              <a16:creationId xmlns:a16="http://schemas.microsoft.com/office/drawing/2014/main" id="{10124626-AD24-45F3-9E1B-8BE8EC8CDECD}"/>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a:extLst>
            <a:ext uri="{FF2B5EF4-FFF2-40B4-BE49-F238E27FC236}">
              <a16:creationId xmlns:a16="http://schemas.microsoft.com/office/drawing/2014/main" id="{01EF114C-81D3-4868-9DDE-58AE926DBBEA}"/>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a:extLst>
            <a:ext uri="{FF2B5EF4-FFF2-40B4-BE49-F238E27FC236}">
              <a16:creationId xmlns:a16="http://schemas.microsoft.com/office/drawing/2014/main" id="{ADBAFCFC-7415-459E-A072-BCF66B4AD10C}"/>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7" name="テキスト ボックス 436">
          <a:extLst>
            <a:ext uri="{FF2B5EF4-FFF2-40B4-BE49-F238E27FC236}">
              <a16:creationId xmlns:a16="http://schemas.microsoft.com/office/drawing/2014/main" id="{68B3A2F6-46C7-4DDC-887E-2530B6FABA1E}"/>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a:extLst>
            <a:ext uri="{FF2B5EF4-FFF2-40B4-BE49-F238E27FC236}">
              <a16:creationId xmlns:a16="http://schemas.microsoft.com/office/drawing/2014/main" id="{7439BCE8-99A0-4C5E-B561-56248325CBAB}"/>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9" name="テキスト ボックス 438">
          <a:extLst>
            <a:ext uri="{FF2B5EF4-FFF2-40B4-BE49-F238E27FC236}">
              <a16:creationId xmlns:a16="http://schemas.microsoft.com/office/drawing/2014/main" id="{5EED6046-DB78-4C52-86CF-9631DC5DB449}"/>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a:extLst>
            <a:ext uri="{FF2B5EF4-FFF2-40B4-BE49-F238E27FC236}">
              <a16:creationId xmlns:a16="http://schemas.microsoft.com/office/drawing/2014/main" id="{804BE55F-C6E7-4D39-B2D3-5EFAA50A4A9E}"/>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1" name="テキスト ボックス 440">
          <a:extLst>
            <a:ext uri="{FF2B5EF4-FFF2-40B4-BE49-F238E27FC236}">
              <a16:creationId xmlns:a16="http://schemas.microsoft.com/office/drawing/2014/main" id="{AB586B7E-169C-4A02-80C9-A3B76F2AA23F}"/>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a:extLst>
            <a:ext uri="{FF2B5EF4-FFF2-40B4-BE49-F238E27FC236}">
              <a16:creationId xmlns:a16="http://schemas.microsoft.com/office/drawing/2014/main" id="{9AA596F9-5E52-4183-9902-5803F254F0D1}"/>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3" name="テキスト ボックス 442">
          <a:extLst>
            <a:ext uri="{FF2B5EF4-FFF2-40B4-BE49-F238E27FC236}">
              <a16:creationId xmlns:a16="http://schemas.microsoft.com/office/drawing/2014/main" id="{AFE57C81-888D-4E7D-8F01-1055CBAFB81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a:extLst>
            <a:ext uri="{FF2B5EF4-FFF2-40B4-BE49-F238E27FC236}">
              <a16:creationId xmlns:a16="http://schemas.microsoft.com/office/drawing/2014/main" id="{9A437196-CBC4-44D2-855B-381901C04C43}"/>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2C1D9E1C-4934-4DF1-9963-E2AD773D12DC}"/>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a:extLst>
            <a:ext uri="{FF2B5EF4-FFF2-40B4-BE49-F238E27FC236}">
              <a16:creationId xmlns:a16="http://schemas.microsoft.com/office/drawing/2014/main" id="{BEFF302F-4E45-4DAD-B124-A590D81C0A73}"/>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66180</xdr:rowOff>
    </xdr:from>
    <xdr:to>
      <xdr:col>15</xdr:col>
      <xdr:colOff>180340</xdr:colOff>
      <xdr:row>98</xdr:row>
      <xdr:rowOff>167780</xdr:rowOff>
    </xdr:to>
    <xdr:cxnSp macro="">
      <xdr:nvCxnSpPr>
        <xdr:cNvPr id="447" name="直線コネクタ 446">
          <a:extLst>
            <a:ext uri="{FF2B5EF4-FFF2-40B4-BE49-F238E27FC236}">
              <a16:creationId xmlns:a16="http://schemas.microsoft.com/office/drawing/2014/main" id="{51729B13-DF21-4C84-83C3-F6ED75C7737E}"/>
            </a:ext>
          </a:extLst>
        </xdr:cNvPr>
        <xdr:cNvCxnSpPr/>
      </xdr:nvCxnSpPr>
      <xdr:spPr>
        <a:xfrm flipV="1">
          <a:off x="10475595" y="15668130"/>
          <a:ext cx="1270" cy="13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157</xdr:rowOff>
    </xdr:from>
    <xdr:ext cx="469744" cy="259045"/>
    <xdr:sp macro="" textlink="">
      <xdr:nvSpPr>
        <xdr:cNvPr id="448" name="普通建設事業費 （ うち更新整備　）最小値テキスト">
          <a:extLst>
            <a:ext uri="{FF2B5EF4-FFF2-40B4-BE49-F238E27FC236}">
              <a16:creationId xmlns:a16="http://schemas.microsoft.com/office/drawing/2014/main" id="{81B06403-7BD3-4AEB-8236-E2A9D929FEE4}"/>
            </a:ext>
          </a:extLst>
        </xdr:cNvPr>
        <xdr:cNvSpPr txBox="1"/>
      </xdr:nvSpPr>
      <xdr:spPr>
        <a:xfrm>
          <a:off x="10528300" y="169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3,789</a:t>
          </a:r>
          <a:endParaRPr kumimoji="1" lang="ja-JP" altLang="en-US" sz="1000" b="1">
            <a:latin typeface="ＭＳ Ｐゴシック"/>
          </a:endParaRPr>
        </a:p>
      </xdr:txBody>
    </xdr:sp>
    <xdr:clientData/>
  </xdr:oneCellAnchor>
  <xdr:twoCellAnchor>
    <xdr:from>
      <xdr:col>15</xdr:col>
      <xdr:colOff>92075</xdr:colOff>
      <xdr:row>98</xdr:row>
      <xdr:rowOff>167780</xdr:rowOff>
    </xdr:from>
    <xdr:to>
      <xdr:col>15</xdr:col>
      <xdr:colOff>269875</xdr:colOff>
      <xdr:row>98</xdr:row>
      <xdr:rowOff>167780</xdr:rowOff>
    </xdr:to>
    <xdr:cxnSp macro="">
      <xdr:nvCxnSpPr>
        <xdr:cNvPr id="449" name="直線コネクタ 448">
          <a:extLst>
            <a:ext uri="{FF2B5EF4-FFF2-40B4-BE49-F238E27FC236}">
              <a16:creationId xmlns:a16="http://schemas.microsoft.com/office/drawing/2014/main" id="{121E8C21-F98E-45B6-817D-F283C0197D25}"/>
            </a:ext>
          </a:extLst>
        </xdr:cNvPr>
        <xdr:cNvCxnSpPr/>
      </xdr:nvCxnSpPr>
      <xdr:spPr>
        <a:xfrm>
          <a:off x="10388600" y="1696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12857</xdr:rowOff>
    </xdr:from>
    <xdr:ext cx="599010" cy="259045"/>
    <xdr:sp macro="" textlink="">
      <xdr:nvSpPr>
        <xdr:cNvPr id="450" name="普通建設事業費 （ うち更新整備　）最大値テキスト">
          <a:extLst>
            <a:ext uri="{FF2B5EF4-FFF2-40B4-BE49-F238E27FC236}">
              <a16:creationId xmlns:a16="http://schemas.microsoft.com/office/drawing/2014/main" id="{550BEF96-BA9B-45F7-A0DB-433CF8BE0B22}"/>
            </a:ext>
          </a:extLst>
        </xdr:cNvPr>
        <xdr:cNvSpPr txBox="1"/>
      </xdr:nvSpPr>
      <xdr:spPr>
        <a:xfrm>
          <a:off x="10528300" y="1544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15</xdr:col>
      <xdr:colOff>92075</xdr:colOff>
      <xdr:row>91</xdr:row>
      <xdr:rowOff>66180</xdr:rowOff>
    </xdr:from>
    <xdr:to>
      <xdr:col>15</xdr:col>
      <xdr:colOff>269875</xdr:colOff>
      <xdr:row>91</xdr:row>
      <xdr:rowOff>66180</xdr:rowOff>
    </xdr:to>
    <xdr:cxnSp macro="">
      <xdr:nvCxnSpPr>
        <xdr:cNvPr id="451" name="直線コネクタ 450">
          <a:extLst>
            <a:ext uri="{FF2B5EF4-FFF2-40B4-BE49-F238E27FC236}">
              <a16:creationId xmlns:a16="http://schemas.microsoft.com/office/drawing/2014/main" id="{A57EDC64-4252-4751-8437-FE3A8ED901DF}"/>
            </a:ext>
          </a:extLst>
        </xdr:cNvPr>
        <xdr:cNvCxnSpPr/>
      </xdr:nvCxnSpPr>
      <xdr:spPr>
        <a:xfrm>
          <a:off x="10388600" y="15668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59437</xdr:rowOff>
    </xdr:from>
    <xdr:to>
      <xdr:col>15</xdr:col>
      <xdr:colOff>180975</xdr:colOff>
      <xdr:row>97</xdr:row>
      <xdr:rowOff>78969</xdr:rowOff>
    </xdr:to>
    <xdr:cxnSp macro="">
      <xdr:nvCxnSpPr>
        <xdr:cNvPr id="452" name="直線コネクタ 451">
          <a:extLst>
            <a:ext uri="{FF2B5EF4-FFF2-40B4-BE49-F238E27FC236}">
              <a16:creationId xmlns:a16="http://schemas.microsoft.com/office/drawing/2014/main" id="{AD4E0B7E-97F1-450D-9D91-564F52C0FBCD}"/>
            </a:ext>
          </a:extLst>
        </xdr:cNvPr>
        <xdr:cNvCxnSpPr/>
      </xdr:nvCxnSpPr>
      <xdr:spPr>
        <a:xfrm flipV="1">
          <a:off x="9639300" y="16518637"/>
          <a:ext cx="838200" cy="19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136072</xdr:rowOff>
    </xdr:from>
    <xdr:ext cx="534377" cy="259045"/>
    <xdr:sp macro="" textlink="">
      <xdr:nvSpPr>
        <xdr:cNvPr id="453" name="普通建設事業費 （ うち更新整備　）平均値テキスト">
          <a:extLst>
            <a:ext uri="{FF2B5EF4-FFF2-40B4-BE49-F238E27FC236}">
              <a16:creationId xmlns:a16="http://schemas.microsoft.com/office/drawing/2014/main" id="{16F6FAE9-31FB-44AB-AEAE-8476294530D4}"/>
            </a:ext>
          </a:extLst>
        </xdr:cNvPr>
        <xdr:cNvSpPr txBox="1"/>
      </xdr:nvSpPr>
      <xdr:spPr>
        <a:xfrm>
          <a:off x="10528300" y="16595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157645</xdr:rowOff>
    </xdr:from>
    <xdr:to>
      <xdr:col>15</xdr:col>
      <xdr:colOff>231775</xdr:colOff>
      <xdr:row>97</xdr:row>
      <xdr:rowOff>87795</xdr:rowOff>
    </xdr:to>
    <xdr:sp macro="" textlink="">
      <xdr:nvSpPr>
        <xdr:cNvPr id="454" name="フローチャート : 判断 453">
          <a:extLst>
            <a:ext uri="{FF2B5EF4-FFF2-40B4-BE49-F238E27FC236}">
              <a16:creationId xmlns:a16="http://schemas.microsoft.com/office/drawing/2014/main" id="{13D276BB-E97F-4BDC-A02C-F651330C9EDC}"/>
            </a:ext>
          </a:extLst>
        </xdr:cNvPr>
        <xdr:cNvSpPr/>
      </xdr:nvSpPr>
      <xdr:spPr>
        <a:xfrm>
          <a:off x="10426700" y="166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124561</xdr:rowOff>
    </xdr:from>
    <xdr:to>
      <xdr:col>14</xdr:col>
      <xdr:colOff>28575</xdr:colOff>
      <xdr:row>97</xdr:row>
      <xdr:rowOff>78969</xdr:rowOff>
    </xdr:to>
    <xdr:cxnSp macro="">
      <xdr:nvCxnSpPr>
        <xdr:cNvPr id="455" name="直線コネクタ 454">
          <a:extLst>
            <a:ext uri="{FF2B5EF4-FFF2-40B4-BE49-F238E27FC236}">
              <a16:creationId xmlns:a16="http://schemas.microsoft.com/office/drawing/2014/main" id="{9FA89EDC-1F0D-4BB1-BA42-CEC3EF8DB8BF}"/>
            </a:ext>
          </a:extLst>
        </xdr:cNvPr>
        <xdr:cNvCxnSpPr/>
      </xdr:nvCxnSpPr>
      <xdr:spPr>
        <a:xfrm>
          <a:off x="8750300" y="16583761"/>
          <a:ext cx="889000" cy="12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40424</xdr:rowOff>
    </xdr:from>
    <xdr:to>
      <xdr:col>14</xdr:col>
      <xdr:colOff>79375</xdr:colOff>
      <xdr:row>97</xdr:row>
      <xdr:rowOff>142024</xdr:rowOff>
    </xdr:to>
    <xdr:sp macro="" textlink="">
      <xdr:nvSpPr>
        <xdr:cNvPr id="456" name="フローチャート : 判断 455">
          <a:extLst>
            <a:ext uri="{FF2B5EF4-FFF2-40B4-BE49-F238E27FC236}">
              <a16:creationId xmlns:a16="http://schemas.microsoft.com/office/drawing/2014/main" id="{924B76D2-F952-419E-9F05-EB5F9D957DAA}"/>
            </a:ext>
          </a:extLst>
        </xdr:cNvPr>
        <xdr:cNvSpPr/>
      </xdr:nvSpPr>
      <xdr:spPr>
        <a:xfrm>
          <a:off x="9588500" y="166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133151</xdr:rowOff>
    </xdr:from>
    <xdr:ext cx="534377" cy="259045"/>
    <xdr:sp macro="" textlink="">
      <xdr:nvSpPr>
        <xdr:cNvPr id="457" name="テキスト ボックス 456">
          <a:extLst>
            <a:ext uri="{FF2B5EF4-FFF2-40B4-BE49-F238E27FC236}">
              <a16:creationId xmlns:a16="http://schemas.microsoft.com/office/drawing/2014/main" id="{9B63F25E-EF2F-4BE9-B92B-4BE80DAF79D2}"/>
            </a:ext>
          </a:extLst>
        </xdr:cNvPr>
        <xdr:cNvSpPr txBox="1"/>
      </xdr:nvSpPr>
      <xdr:spPr>
        <a:xfrm>
          <a:off x="9372111" y="1676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45682</xdr:rowOff>
    </xdr:from>
    <xdr:to>
      <xdr:col>12</xdr:col>
      <xdr:colOff>561975</xdr:colOff>
      <xdr:row>97</xdr:row>
      <xdr:rowOff>147282</xdr:rowOff>
    </xdr:to>
    <xdr:sp macro="" textlink="">
      <xdr:nvSpPr>
        <xdr:cNvPr id="458" name="フローチャート : 判断 457">
          <a:extLst>
            <a:ext uri="{FF2B5EF4-FFF2-40B4-BE49-F238E27FC236}">
              <a16:creationId xmlns:a16="http://schemas.microsoft.com/office/drawing/2014/main" id="{265F2838-A465-4F3D-9E47-188B7C57BB06}"/>
            </a:ext>
          </a:extLst>
        </xdr:cNvPr>
        <xdr:cNvSpPr/>
      </xdr:nvSpPr>
      <xdr:spPr>
        <a:xfrm>
          <a:off x="8699500" y="1667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138409</xdr:rowOff>
    </xdr:from>
    <xdr:ext cx="534377" cy="259045"/>
    <xdr:sp macro="" textlink="">
      <xdr:nvSpPr>
        <xdr:cNvPr id="459" name="テキスト ボックス 458">
          <a:extLst>
            <a:ext uri="{FF2B5EF4-FFF2-40B4-BE49-F238E27FC236}">
              <a16:creationId xmlns:a16="http://schemas.microsoft.com/office/drawing/2014/main" id="{51A46ACD-D7F9-4282-BA94-C8069EB054A2}"/>
            </a:ext>
          </a:extLst>
        </xdr:cNvPr>
        <xdr:cNvSpPr txBox="1"/>
      </xdr:nvSpPr>
      <xdr:spPr>
        <a:xfrm>
          <a:off x="8483111" y="1676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a:extLst>
            <a:ext uri="{FF2B5EF4-FFF2-40B4-BE49-F238E27FC236}">
              <a16:creationId xmlns:a16="http://schemas.microsoft.com/office/drawing/2014/main" id="{8788C3CE-D8CA-4E18-A67E-B01701A1A67B}"/>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F7068FF9-0304-467B-B047-7BBDB91F9623}"/>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619C27BC-4C42-4B3E-9B06-5512EF5001DE}"/>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50E5D7A4-6493-4187-8C1E-F98776E1AADD}"/>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2C10E8F2-5D44-44E0-B44E-92C3BB723084}"/>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8637</xdr:rowOff>
    </xdr:from>
    <xdr:to>
      <xdr:col>15</xdr:col>
      <xdr:colOff>231775</xdr:colOff>
      <xdr:row>96</xdr:row>
      <xdr:rowOff>110237</xdr:rowOff>
    </xdr:to>
    <xdr:sp macro="" textlink="">
      <xdr:nvSpPr>
        <xdr:cNvPr id="465" name="円/楕円 464">
          <a:extLst>
            <a:ext uri="{FF2B5EF4-FFF2-40B4-BE49-F238E27FC236}">
              <a16:creationId xmlns:a16="http://schemas.microsoft.com/office/drawing/2014/main" id="{ECB95715-256A-4B0B-8B56-4DAA431DA712}"/>
            </a:ext>
          </a:extLst>
        </xdr:cNvPr>
        <xdr:cNvSpPr/>
      </xdr:nvSpPr>
      <xdr:spPr>
        <a:xfrm>
          <a:off x="10426700" y="1646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31514</xdr:rowOff>
    </xdr:from>
    <xdr:ext cx="534377" cy="259045"/>
    <xdr:sp macro="" textlink="">
      <xdr:nvSpPr>
        <xdr:cNvPr id="466" name="普通建設事業費 （ うち更新整備　）該当値テキスト">
          <a:extLst>
            <a:ext uri="{FF2B5EF4-FFF2-40B4-BE49-F238E27FC236}">
              <a16:creationId xmlns:a16="http://schemas.microsoft.com/office/drawing/2014/main" id="{463B9C5A-A3BA-4606-B904-75AA96C5F3FE}"/>
            </a:ext>
          </a:extLst>
        </xdr:cNvPr>
        <xdr:cNvSpPr txBox="1"/>
      </xdr:nvSpPr>
      <xdr:spPr>
        <a:xfrm>
          <a:off x="10528300" y="1631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39,320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28169</xdr:rowOff>
    </xdr:from>
    <xdr:to>
      <xdr:col>14</xdr:col>
      <xdr:colOff>79375</xdr:colOff>
      <xdr:row>97</xdr:row>
      <xdr:rowOff>129769</xdr:rowOff>
    </xdr:to>
    <xdr:sp macro="" textlink="">
      <xdr:nvSpPr>
        <xdr:cNvPr id="467" name="円/楕円 466">
          <a:extLst>
            <a:ext uri="{FF2B5EF4-FFF2-40B4-BE49-F238E27FC236}">
              <a16:creationId xmlns:a16="http://schemas.microsoft.com/office/drawing/2014/main" id="{6F9339BD-E498-49CD-A15A-AFBD0E5BB75D}"/>
            </a:ext>
          </a:extLst>
        </xdr:cNvPr>
        <xdr:cNvSpPr/>
      </xdr:nvSpPr>
      <xdr:spPr>
        <a:xfrm>
          <a:off x="9588500" y="1665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146296</xdr:rowOff>
    </xdr:from>
    <xdr:ext cx="534377" cy="259045"/>
    <xdr:sp macro="" textlink="">
      <xdr:nvSpPr>
        <xdr:cNvPr id="468" name="テキスト ボックス 467">
          <a:extLst>
            <a:ext uri="{FF2B5EF4-FFF2-40B4-BE49-F238E27FC236}">
              <a16:creationId xmlns:a16="http://schemas.microsoft.com/office/drawing/2014/main" id="{90768D59-257A-4B00-9514-59A7319B7476}"/>
            </a:ext>
          </a:extLst>
        </xdr:cNvPr>
        <xdr:cNvSpPr txBox="1"/>
      </xdr:nvSpPr>
      <xdr:spPr>
        <a:xfrm>
          <a:off x="9372111" y="1643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24,282</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73761</xdr:rowOff>
    </xdr:from>
    <xdr:to>
      <xdr:col>12</xdr:col>
      <xdr:colOff>561975</xdr:colOff>
      <xdr:row>97</xdr:row>
      <xdr:rowOff>3911</xdr:rowOff>
    </xdr:to>
    <xdr:sp macro="" textlink="">
      <xdr:nvSpPr>
        <xdr:cNvPr id="469" name="円/楕円 468">
          <a:extLst>
            <a:ext uri="{FF2B5EF4-FFF2-40B4-BE49-F238E27FC236}">
              <a16:creationId xmlns:a16="http://schemas.microsoft.com/office/drawing/2014/main" id="{AB797F5B-4761-4140-82F4-98753C7E083C}"/>
            </a:ext>
          </a:extLst>
        </xdr:cNvPr>
        <xdr:cNvSpPr/>
      </xdr:nvSpPr>
      <xdr:spPr>
        <a:xfrm>
          <a:off x="8699500" y="1653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20438</xdr:rowOff>
    </xdr:from>
    <xdr:ext cx="534377" cy="259045"/>
    <xdr:sp macro="" textlink="">
      <xdr:nvSpPr>
        <xdr:cNvPr id="470" name="テキスト ボックス 469">
          <a:extLst>
            <a:ext uri="{FF2B5EF4-FFF2-40B4-BE49-F238E27FC236}">
              <a16:creationId xmlns:a16="http://schemas.microsoft.com/office/drawing/2014/main" id="{B7ACC993-5FC5-4A0E-A7D8-3B5D0A443DB6}"/>
            </a:ext>
          </a:extLst>
        </xdr:cNvPr>
        <xdr:cNvSpPr txBox="1"/>
      </xdr:nvSpPr>
      <xdr:spPr>
        <a:xfrm>
          <a:off x="8483111" y="1630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34,192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a:extLst>
            <a:ext uri="{FF2B5EF4-FFF2-40B4-BE49-F238E27FC236}">
              <a16:creationId xmlns:a16="http://schemas.microsoft.com/office/drawing/2014/main" id="{281E4ED7-DE89-4D5C-95F4-89F108BCAD0F}"/>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a:extLst>
            <a:ext uri="{FF2B5EF4-FFF2-40B4-BE49-F238E27FC236}">
              <a16:creationId xmlns:a16="http://schemas.microsoft.com/office/drawing/2014/main" id="{32E32FEB-D9D1-48E8-858C-CF93E72CDB7C}"/>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a:extLst>
            <a:ext uri="{FF2B5EF4-FFF2-40B4-BE49-F238E27FC236}">
              <a16:creationId xmlns:a16="http://schemas.microsoft.com/office/drawing/2014/main" id="{BE51C1D8-7990-4D05-B45D-865B624440F2}"/>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a:extLst>
            <a:ext uri="{FF2B5EF4-FFF2-40B4-BE49-F238E27FC236}">
              <a16:creationId xmlns:a16="http://schemas.microsoft.com/office/drawing/2014/main" id="{D7C09242-5AC7-4E82-976B-4046CC6B37BF}"/>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a:extLst>
            <a:ext uri="{FF2B5EF4-FFF2-40B4-BE49-F238E27FC236}">
              <a16:creationId xmlns:a16="http://schemas.microsoft.com/office/drawing/2014/main" id="{8F93F620-DD4D-44AA-9064-F12F2FCA686F}"/>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a:extLst>
            <a:ext uri="{FF2B5EF4-FFF2-40B4-BE49-F238E27FC236}">
              <a16:creationId xmlns:a16="http://schemas.microsoft.com/office/drawing/2014/main" id="{48722DF4-C908-4F3A-8EC7-80DB826CD4D4}"/>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a:extLst>
            <a:ext uri="{FF2B5EF4-FFF2-40B4-BE49-F238E27FC236}">
              <a16:creationId xmlns:a16="http://schemas.microsoft.com/office/drawing/2014/main" id="{B0C7A6DD-C99D-4E17-A888-4CABB33CB94C}"/>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a:extLst>
            <a:ext uri="{FF2B5EF4-FFF2-40B4-BE49-F238E27FC236}">
              <a16:creationId xmlns:a16="http://schemas.microsoft.com/office/drawing/2014/main" id="{21010E4D-62D8-42C0-967A-BD699CFA2098}"/>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a:extLst>
            <a:ext uri="{FF2B5EF4-FFF2-40B4-BE49-F238E27FC236}">
              <a16:creationId xmlns:a16="http://schemas.microsoft.com/office/drawing/2014/main" id="{D5CF6686-04FE-4068-B88C-ED0A823072B3}"/>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a:extLst>
            <a:ext uri="{FF2B5EF4-FFF2-40B4-BE49-F238E27FC236}">
              <a16:creationId xmlns:a16="http://schemas.microsoft.com/office/drawing/2014/main" id="{5C4CE586-68E8-4CDC-BF95-49578272EBE1}"/>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1" name="直線コネクタ 480">
          <a:extLst>
            <a:ext uri="{FF2B5EF4-FFF2-40B4-BE49-F238E27FC236}">
              <a16:creationId xmlns:a16="http://schemas.microsoft.com/office/drawing/2014/main" id="{B7E61ECA-D11F-4183-BC3B-02A73599A6A5}"/>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2" name="テキスト ボックス 481">
          <a:extLst>
            <a:ext uri="{FF2B5EF4-FFF2-40B4-BE49-F238E27FC236}">
              <a16:creationId xmlns:a16="http://schemas.microsoft.com/office/drawing/2014/main" id="{B5B1ED70-C34B-45D4-B9EE-48D49639B1AF}"/>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3" name="直線コネクタ 482">
          <a:extLst>
            <a:ext uri="{FF2B5EF4-FFF2-40B4-BE49-F238E27FC236}">
              <a16:creationId xmlns:a16="http://schemas.microsoft.com/office/drawing/2014/main" id="{AC2795E2-7E2C-4A2E-BCE6-D424054859CC}"/>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4" name="テキスト ボックス 483">
          <a:extLst>
            <a:ext uri="{FF2B5EF4-FFF2-40B4-BE49-F238E27FC236}">
              <a16:creationId xmlns:a16="http://schemas.microsoft.com/office/drawing/2014/main" id="{74864C00-48EB-4241-8429-89DDAEAB4383}"/>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5" name="直線コネクタ 484">
          <a:extLst>
            <a:ext uri="{FF2B5EF4-FFF2-40B4-BE49-F238E27FC236}">
              <a16:creationId xmlns:a16="http://schemas.microsoft.com/office/drawing/2014/main" id="{7C80B43F-2909-4958-AAA2-6F2961C1B138}"/>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6" name="テキスト ボックス 485">
          <a:extLst>
            <a:ext uri="{FF2B5EF4-FFF2-40B4-BE49-F238E27FC236}">
              <a16:creationId xmlns:a16="http://schemas.microsoft.com/office/drawing/2014/main" id="{B983B2A7-B80A-4B5F-8187-034B1B4BF1F4}"/>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7" name="直線コネクタ 486">
          <a:extLst>
            <a:ext uri="{FF2B5EF4-FFF2-40B4-BE49-F238E27FC236}">
              <a16:creationId xmlns:a16="http://schemas.microsoft.com/office/drawing/2014/main" id="{18341A97-14FA-482C-9649-7F58CA1EF7F6}"/>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8" name="テキスト ボックス 487">
          <a:extLst>
            <a:ext uri="{FF2B5EF4-FFF2-40B4-BE49-F238E27FC236}">
              <a16:creationId xmlns:a16="http://schemas.microsoft.com/office/drawing/2014/main" id="{7A5E0DE5-FAB0-4365-A539-958312896D11}"/>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9" name="直線コネクタ 488">
          <a:extLst>
            <a:ext uri="{FF2B5EF4-FFF2-40B4-BE49-F238E27FC236}">
              <a16:creationId xmlns:a16="http://schemas.microsoft.com/office/drawing/2014/main" id="{782B02D2-64BD-468B-B6AC-5B2FAE2CE306}"/>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0" name="テキスト ボックス 489">
          <a:extLst>
            <a:ext uri="{FF2B5EF4-FFF2-40B4-BE49-F238E27FC236}">
              <a16:creationId xmlns:a16="http://schemas.microsoft.com/office/drawing/2014/main" id="{82CAFC87-34FC-4380-B9D1-FC513FA5F68B}"/>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1" name="直線コネクタ 490">
          <a:extLst>
            <a:ext uri="{FF2B5EF4-FFF2-40B4-BE49-F238E27FC236}">
              <a16:creationId xmlns:a16="http://schemas.microsoft.com/office/drawing/2014/main" id="{DB965073-3F8E-4B20-A0FA-31E0BBEBD6E5}"/>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2" name="テキスト ボックス 491">
          <a:extLst>
            <a:ext uri="{FF2B5EF4-FFF2-40B4-BE49-F238E27FC236}">
              <a16:creationId xmlns:a16="http://schemas.microsoft.com/office/drawing/2014/main" id="{0B8BAB1C-3961-4A2E-9AC1-2EFB47A2E532}"/>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3" name="災害復旧事業費グラフ枠">
          <a:extLst>
            <a:ext uri="{FF2B5EF4-FFF2-40B4-BE49-F238E27FC236}">
              <a16:creationId xmlns:a16="http://schemas.microsoft.com/office/drawing/2014/main" id="{31DBCBD8-0910-44C4-8F2B-E67EED15EA39}"/>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102591</xdr:rowOff>
    </xdr:from>
    <xdr:to>
      <xdr:col>23</xdr:col>
      <xdr:colOff>516889</xdr:colOff>
      <xdr:row>39</xdr:row>
      <xdr:rowOff>44450</xdr:rowOff>
    </xdr:to>
    <xdr:cxnSp macro="">
      <xdr:nvCxnSpPr>
        <xdr:cNvPr id="494" name="直線コネクタ 493">
          <a:extLst>
            <a:ext uri="{FF2B5EF4-FFF2-40B4-BE49-F238E27FC236}">
              <a16:creationId xmlns:a16="http://schemas.microsoft.com/office/drawing/2014/main" id="{E7559BC5-35BB-4FF8-8461-2F366A883C7F}"/>
            </a:ext>
          </a:extLst>
        </xdr:cNvPr>
        <xdr:cNvCxnSpPr/>
      </xdr:nvCxnSpPr>
      <xdr:spPr>
        <a:xfrm flipV="1">
          <a:off x="16317595" y="5246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5" name="災害復旧事業費最小値テキスト">
          <a:extLst>
            <a:ext uri="{FF2B5EF4-FFF2-40B4-BE49-F238E27FC236}">
              <a16:creationId xmlns:a16="http://schemas.microsoft.com/office/drawing/2014/main" id="{75133ED5-C160-4891-BC3E-9AC8A4363CC3}"/>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6" name="直線コネクタ 495">
          <a:extLst>
            <a:ext uri="{FF2B5EF4-FFF2-40B4-BE49-F238E27FC236}">
              <a16:creationId xmlns:a16="http://schemas.microsoft.com/office/drawing/2014/main" id="{15F0E801-DF6B-432F-952D-0C85B14ED6D5}"/>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49268</xdr:rowOff>
    </xdr:from>
    <xdr:ext cx="534377" cy="259045"/>
    <xdr:sp macro="" textlink="">
      <xdr:nvSpPr>
        <xdr:cNvPr id="497" name="災害復旧事業費最大値テキスト">
          <a:extLst>
            <a:ext uri="{FF2B5EF4-FFF2-40B4-BE49-F238E27FC236}">
              <a16:creationId xmlns:a16="http://schemas.microsoft.com/office/drawing/2014/main" id="{C9EF9D07-85C2-4DC1-91F7-A91FA9762D89}"/>
            </a:ext>
          </a:extLst>
        </xdr:cNvPr>
        <xdr:cNvSpPr txBox="1"/>
      </xdr:nvSpPr>
      <xdr:spPr>
        <a:xfrm>
          <a:off x="16370300" y="502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30</xdr:row>
      <xdr:rowOff>102591</xdr:rowOff>
    </xdr:from>
    <xdr:to>
      <xdr:col>23</xdr:col>
      <xdr:colOff>606425</xdr:colOff>
      <xdr:row>30</xdr:row>
      <xdr:rowOff>102591</xdr:rowOff>
    </xdr:to>
    <xdr:cxnSp macro="">
      <xdr:nvCxnSpPr>
        <xdr:cNvPr id="498" name="直線コネクタ 497">
          <a:extLst>
            <a:ext uri="{FF2B5EF4-FFF2-40B4-BE49-F238E27FC236}">
              <a16:creationId xmlns:a16="http://schemas.microsoft.com/office/drawing/2014/main" id="{394EBF2C-4CC1-45DF-947D-39C4871073E5}"/>
            </a:ext>
          </a:extLst>
        </xdr:cNvPr>
        <xdr:cNvCxnSpPr/>
      </xdr:nvCxnSpPr>
      <xdr:spPr>
        <a:xfrm>
          <a:off x="16230600" y="524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115850</xdr:rowOff>
    </xdr:from>
    <xdr:to>
      <xdr:col>23</xdr:col>
      <xdr:colOff>517525</xdr:colOff>
      <xdr:row>38</xdr:row>
      <xdr:rowOff>169494</xdr:rowOff>
    </xdr:to>
    <xdr:cxnSp macro="">
      <xdr:nvCxnSpPr>
        <xdr:cNvPr id="499" name="直線コネクタ 498">
          <a:extLst>
            <a:ext uri="{FF2B5EF4-FFF2-40B4-BE49-F238E27FC236}">
              <a16:creationId xmlns:a16="http://schemas.microsoft.com/office/drawing/2014/main" id="{4E2AC7C4-1B6B-44CA-A5BA-875140B95560}"/>
            </a:ext>
          </a:extLst>
        </xdr:cNvPr>
        <xdr:cNvCxnSpPr/>
      </xdr:nvCxnSpPr>
      <xdr:spPr>
        <a:xfrm flipV="1">
          <a:off x="15481300" y="6630950"/>
          <a:ext cx="838200" cy="5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87698</xdr:rowOff>
    </xdr:from>
    <xdr:ext cx="469744" cy="259045"/>
    <xdr:sp macro="" textlink="">
      <xdr:nvSpPr>
        <xdr:cNvPr id="500" name="災害復旧事業費平均値テキスト">
          <a:extLst>
            <a:ext uri="{FF2B5EF4-FFF2-40B4-BE49-F238E27FC236}">
              <a16:creationId xmlns:a16="http://schemas.microsoft.com/office/drawing/2014/main" id="{2D6AFB09-36BD-4077-869A-6D9DEB6AF529}"/>
            </a:ext>
          </a:extLst>
        </xdr:cNvPr>
        <xdr:cNvSpPr txBox="1"/>
      </xdr:nvSpPr>
      <xdr:spPr>
        <a:xfrm>
          <a:off x="16370300" y="643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64821</xdr:rowOff>
    </xdr:from>
    <xdr:to>
      <xdr:col>23</xdr:col>
      <xdr:colOff>568325</xdr:colOff>
      <xdr:row>38</xdr:row>
      <xdr:rowOff>166421</xdr:rowOff>
    </xdr:to>
    <xdr:sp macro="" textlink="">
      <xdr:nvSpPr>
        <xdr:cNvPr id="501" name="フローチャート : 判断 500">
          <a:extLst>
            <a:ext uri="{FF2B5EF4-FFF2-40B4-BE49-F238E27FC236}">
              <a16:creationId xmlns:a16="http://schemas.microsoft.com/office/drawing/2014/main" id="{DC165D77-2588-42B4-BAD9-68716C88207A}"/>
            </a:ext>
          </a:extLst>
        </xdr:cNvPr>
        <xdr:cNvSpPr/>
      </xdr:nvSpPr>
      <xdr:spPr>
        <a:xfrm>
          <a:off x="16268700" y="657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169494</xdr:rowOff>
    </xdr:from>
    <xdr:to>
      <xdr:col>22</xdr:col>
      <xdr:colOff>365125</xdr:colOff>
      <xdr:row>39</xdr:row>
      <xdr:rowOff>42011</xdr:rowOff>
    </xdr:to>
    <xdr:cxnSp macro="">
      <xdr:nvCxnSpPr>
        <xdr:cNvPr id="502" name="直線コネクタ 501">
          <a:extLst>
            <a:ext uri="{FF2B5EF4-FFF2-40B4-BE49-F238E27FC236}">
              <a16:creationId xmlns:a16="http://schemas.microsoft.com/office/drawing/2014/main" id="{33C242A8-AAE8-41B5-B4CE-312C4DB2C039}"/>
            </a:ext>
          </a:extLst>
        </xdr:cNvPr>
        <xdr:cNvCxnSpPr/>
      </xdr:nvCxnSpPr>
      <xdr:spPr>
        <a:xfrm flipV="1">
          <a:off x="14592300" y="6684594"/>
          <a:ext cx="889000" cy="4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120752</xdr:rowOff>
    </xdr:from>
    <xdr:to>
      <xdr:col>22</xdr:col>
      <xdr:colOff>415925</xdr:colOff>
      <xdr:row>39</xdr:row>
      <xdr:rowOff>50902</xdr:rowOff>
    </xdr:to>
    <xdr:sp macro="" textlink="">
      <xdr:nvSpPr>
        <xdr:cNvPr id="503" name="フローチャート : 判断 502">
          <a:extLst>
            <a:ext uri="{FF2B5EF4-FFF2-40B4-BE49-F238E27FC236}">
              <a16:creationId xmlns:a16="http://schemas.microsoft.com/office/drawing/2014/main" id="{72BCC88F-6034-48E0-9CE9-EDDF0ABF6612}"/>
            </a:ext>
          </a:extLst>
        </xdr:cNvPr>
        <xdr:cNvSpPr/>
      </xdr:nvSpPr>
      <xdr:spPr>
        <a:xfrm>
          <a:off x="15430500" y="66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42029</xdr:rowOff>
    </xdr:from>
    <xdr:ext cx="378565" cy="259045"/>
    <xdr:sp macro="" textlink="">
      <xdr:nvSpPr>
        <xdr:cNvPr id="504" name="テキスト ボックス 503">
          <a:extLst>
            <a:ext uri="{FF2B5EF4-FFF2-40B4-BE49-F238E27FC236}">
              <a16:creationId xmlns:a16="http://schemas.microsoft.com/office/drawing/2014/main" id="{1C0F99ED-F58A-4847-8C05-9067F95C03BE}"/>
            </a:ext>
          </a:extLst>
        </xdr:cNvPr>
        <xdr:cNvSpPr txBox="1"/>
      </xdr:nvSpPr>
      <xdr:spPr>
        <a:xfrm>
          <a:off x="15292017" y="6728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148006</xdr:rowOff>
    </xdr:from>
    <xdr:to>
      <xdr:col>21</xdr:col>
      <xdr:colOff>161925</xdr:colOff>
      <xdr:row>39</xdr:row>
      <xdr:rowOff>42011</xdr:rowOff>
    </xdr:to>
    <xdr:cxnSp macro="">
      <xdr:nvCxnSpPr>
        <xdr:cNvPr id="505" name="直線コネクタ 504">
          <a:extLst>
            <a:ext uri="{FF2B5EF4-FFF2-40B4-BE49-F238E27FC236}">
              <a16:creationId xmlns:a16="http://schemas.microsoft.com/office/drawing/2014/main" id="{D69AA379-387A-43CE-9761-0A3F0609CADC}"/>
            </a:ext>
          </a:extLst>
        </xdr:cNvPr>
        <xdr:cNvCxnSpPr/>
      </xdr:nvCxnSpPr>
      <xdr:spPr>
        <a:xfrm>
          <a:off x="13703300" y="6491656"/>
          <a:ext cx="889000" cy="23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112979</xdr:rowOff>
    </xdr:from>
    <xdr:to>
      <xdr:col>21</xdr:col>
      <xdr:colOff>212725</xdr:colOff>
      <xdr:row>39</xdr:row>
      <xdr:rowOff>43129</xdr:rowOff>
    </xdr:to>
    <xdr:sp macro="" textlink="">
      <xdr:nvSpPr>
        <xdr:cNvPr id="506" name="フローチャート : 判断 505">
          <a:extLst>
            <a:ext uri="{FF2B5EF4-FFF2-40B4-BE49-F238E27FC236}">
              <a16:creationId xmlns:a16="http://schemas.microsoft.com/office/drawing/2014/main" id="{367EF3A9-7E09-4CC3-BE8F-3F67E7B08085}"/>
            </a:ext>
          </a:extLst>
        </xdr:cNvPr>
        <xdr:cNvSpPr/>
      </xdr:nvSpPr>
      <xdr:spPr>
        <a:xfrm>
          <a:off x="14541500" y="6628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59656</xdr:rowOff>
    </xdr:from>
    <xdr:ext cx="378565" cy="259045"/>
    <xdr:sp macro="" textlink="">
      <xdr:nvSpPr>
        <xdr:cNvPr id="507" name="テキスト ボックス 506">
          <a:extLst>
            <a:ext uri="{FF2B5EF4-FFF2-40B4-BE49-F238E27FC236}">
              <a16:creationId xmlns:a16="http://schemas.microsoft.com/office/drawing/2014/main" id="{D173C2C8-468B-4CCA-BE32-0739F35490B1}"/>
            </a:ext>
          </a:extLst>
        </xdr:cNvPr>
        <xdr:cNvSpPr txBox="1"/>
      </xdr:nvSpPr>
      <xdr:spPr>
        <a:xfrm>
          <a:off x="14403017" y="6403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148006</xdr:rowOff>
    </xdr:from>
    <xdr:to>
      <xdr:col>19</xdr:col>
      <xdr:colOff>644525</xdr:colOff>
      <xdr:row>37</xdr:row>
      <xdr:rowOff>157150</xdr:rowOff>
    </xdr:to>
    <xdr:cxnSp macro="">
      <xdr:nvCxnSpPr>
        <xdr:cNvPr id="508" name="直線コネクタ 507">
          <a:extLst>
            <a:ext uri="{FF2B5EF4-FFF2-40B4-BE49-F238E27FC236}">
              <a16:creationId xmlns:a16="http://schemas.microsoft.com/office/drawing/2014/main" id="{0E7D6AE9-DFC3-4C73-8D07-0BC2E55924FD}"/>
            </a:ext>
          </a:extLst>
        </xdr:cNvPr>
        <xdr:cNvCxnSpPr/>
      </xdr:nvCxnSpPr>
      <xdr:spPr>
        <a:xfrm flipV="1">
          <a:off x="12814300" y="64916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95834</xdr:rowOff>
    </xdr:from>
    <xdr:to>
      <xdr:col>20</xdr:col>
      <xdr:colOff>9525</xdr:colOff>
      <xdr:row>39</xdr:row>
      <xdr:rowOff>25984</xdr:rowOff>
    </xdr:to>
    <xdr:sp macro="" textlink="">
      <xdr:nvSpPr>
        <xdr:cNvPr id="509" name="フローチャート : 判断 508">
          <a:extLst>
            <a:ext uri="{FF2B5EF4-FFF2-40B4-BE49-F238E27FC236}">
              <a16:creationId xmlns:a16="http://schemas.microsoft.com/office/drawing/2014/main" id="{FB4B9C5D-6D2F-4059-8CBF-EB5501895987}"/>
            </a:ext>
          </a:extLst>
        </xdr:cNvPr>
        <xdr:cNvSpPr/>
      </xdr:nvSpPr>
      <xdr:spPr>
        <a:xfrm>
          <a:off x="13652500" y="661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17111</xdr:rowOff>
    </xdr:from>
    <xdr:ext cx="378565" cy="259045"/>
    <xdr:sp macro="" textlink="">
      <xdr:nvSpPr>
        <xdr:cNvPr id="510" name="テキスト ボックス 509">
          <a:extLst>
            <a:ext uri="{FF2B5EF4-FFF2-40B4-BE49-F238E27FC236}">
              <a16:creationId xmlns:a16="http://schemas.microsoft.com/office/drawing/2014/main" id="{231B7194-5572-4789-B0CE-0DCB69D2ECBA}"/>
            </a:ext>
          </a:extLst>
        </xdr:cNvPr>
        <xdr:cNvSpPr txBox="1"/>
      </xdr:nvSpPr>
      <xdr:spPr>
        <a:xfrm>
          <a:off x="13514017" y="6703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13309</xdr:rowOff>
    </xdr:from>
    <xdr:to>
      <xdr:col>18</xdr:col>
      <xdr:colOff>492125</xdr:colOff>
      <xdr:row>38</xdr:row>
      <xdr:rowOff>114909</xdr:rowOff>
    </xdr:to>
    <xdr:sp macro="" textlink="">
      <xdr:nvSpPr>
        <xdr:cNvPr id="511" name="フローチャート : 判断 510">
          <a:extLst>
            <a:ext uri="{FF2B5EF4-FFF2-40B4-BE49-F238E27FC236}">
              <a16:creationId xmlns:a16="http://schemas.microsoft.com/office/drawing/2014/main" id="{6B158976-93F9-41E5-847A-984A2781BFDF}"/>
            </a:ext>
          </a:extLst>
        </xdr:cNvPr>
        <xdr:cNvSpPr/>
      </xdr:nvSpPr>
      <xdr:spPr>
        <a:xfrm>
          <a:off x="12763500" y="652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106036</xdr:rowOff>
    </xdr:from>
    <xdr:ext cx="469744" cy="259045"/>
    <xdr:sp macro="" textlink="">
      <xdr:nvSpPr>
        <xdr:cNvPr id="512" name="テキスト ボックス 511">
          <a:extLst>
            <a:ext uri="{FF2B5EF4-FFF2-40B4-BE49-F238E27FC236}">
              <a16:creationId xmlns:a16="http://schemas.microsoft.com/office/drawing/2014/main" id="{D43B883C-9499-4146-B1CE-6C2EB71855BE}"/>
            </a:ext>
          </a:extLst>
        </xdr:cNvPr>
        <xdr:cNvSpPr txBox="1"/>
      </xdr:nvSpPr>
      <xdr:spPr>
        <a:xfrm>
          <a:off x="12579427" y="6621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3" name="テキスト ボックス 512">
          <a:extLst>
            <a:ext uri="{FF2B5EF4-FFF2-40B4-BE49-F238E27FC236}">
              <a16:creationId xmlns:a16="http://schemas.microsoft.com/office/drawing/2014/main" id="{93E76E9F-714A-4148-BD7C-C0AE32FBBD18}"/>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4" name="テキスト ボックス 513">
          <a:extLst>
            <a:ext uri="{FF2B5EF4-FFF2-40B4-BE49-F238E27FC236}">
              <a16:creationId xmlns:a16="http://schemas.microsoft.com/office/drawing/2014/main" id="{715ACC45-9DA9-4DDF-9C21-8EF8F56F9813}"/>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5" name="テキスト ボックス 514">
          <a:extLst>
            <a:ext uri="{FF2B5EF4-FFF2-40B4-BE49-F238E27FC236}">
              <a16:creationId xmlns:a16="http://schemas.microsoft.com/office/drawing/2014/main" id="{843F865D-7783-4A58-87D9-1F96155B8734}"/>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6" name="テキスト ボックス 515">
          <a:extLst>
            <a:ext uri="{FF2B5EF4-FFF2-40B4-BE49-F238E27FC236}">
              <a16:creationId xmlns:a16="http://schemas.microsoft.com/office/drawing/2014/main" id="{A9D3EBBE-5EDA-476E-9DAD-60BF871E63E4}"/>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7" name="テキスト ボックス 516">
          <a:extLst>
            <a:ext uri="{FF2B5EF4-FFF2-40B4-BE49-F238E27FC236}">
              <a16:creationId xmlns:a16="http://schemas.microsoft.com/office/drawing/2014/main" id="{6A9441AD-3591-44A4-8D2F-AEF752142C5F}"/>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65050</xdr:rowOff>
    </xdr:from>
    <xdr:to>
      <xdr:col>23</xdr:col>
      <xdr:colOff>568325</xdr:colOff>
      <xdr:row>38</xdr:row>
      <xdr:rowOff>166650</xdr:rowOff>
    </xdr:to>
    <xdr:sp macro="" textlink="">
      <xdr:nvSpPr>
        <xdr:cNvPr id="518" name="円/楕円 517">
          <a:extLst>
            <a:ext uri="{FF2B5EF4-FFF2-40B4-BE49-F238E27FC236}">
              <a16:creationId xmlns:a16="http://schemas.microsoft.com/office/drawing/2014/main" id="{717084BE-C3D6-4A8A-ABD0-DA571164DC00}"/>
            </a:ext>
          </a:extLst>
        </xdr:cNvPr>
        <xdr:cNvSpPr/>
      </xdr:nvSpPr>
      <xdr:spPr>
        <a:xfrm>
          <a:off x="16268700" y="65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43248</xdr:rowOff>
    </xdr:from>
    <xdr:ext cx="469744" cy="259045"/>
    <xdr:sp macro="" textlink="">
      <xdr:nvSpPr>
        <xdr:cNvPr id="519" name="災害復旧事業費該当値テキスト">
          <a:extLst>
            <a:ext uri="{FF2B5EF4-FFF2-40B4-BE49-F238E27FC236}">
              <a16:creationId xmlns:a16="http://schemas.microsoft.com/office/drawing/2014/main" id="{D8D44960-C749-4084-9FAB-853138349236}"/>
            </a:ext>
          </a:extLst>
        </xdr:cNvPr>
        <xdr:cNvSpPr txBox="1"/>
      </xdr:nvSpPr>
      <xdr:spPr>
        <a:xfrm>
          <a:off x="16370300" y="6558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118694</xdr:rowOff>
    </xdr:from>
    <xdr:to>
      <xdr:col>22</xdr:col>
      <xdr:colOff>415925</xdr:colOff>
      <xdr:row>39</xdr:row>
      <xdr:rowOff>48844</xdr:rowOff>
    </xdr:to>
    <xdr:sp macro="" textlink="">
      <xdr:nvSpPr>
        <xdr:cNvPr id="520" name="円/楕円 519">
          <a:extLst>
            <a:ext uri="{FF2B5EF4-FFF2-40B4-BE49-F238E27FC236}">
              <a16:creationId xmlns:a16="http://schemas.microsoft.com/office/drawing/2014/main" id="{157F1AAC-6402-45D4-8E4D-9A5EDF3DD301}"/>
            </a:ext>
          </a:extLst>
        </xdr:cNvPr>
        <xdr:cNvSpPr/>
      </xdr:nvSpPr>
      <xdr:spPr>
        <a:xfrm>
          <a:off x="15430500" y="663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65371</xdr:rowOff>
    </xdr:from>
    <xdr:ext cx="378565" cy="259045"/>
    <xdr:sp macro="" textlink="">
      <xdr:nvSpPr>
        <xdr:cNvPr id="521" name="テキスト ボックス 520">
          <a:extLst>
            <a:ext uri="{FF2B5EF4-FFF2-40B4-BE49-F238E27FC236}">
              <a16:creationId xmlns:a16="http://schemas.microsoft.com/office/drawing/2014/main" id="{2A409171-113C-4752-85EA-5746B306C79E}"/>
            </a:ext>
          </a:extLst>
        </xdr:cNvPr>
        <xdr:cNvSpPr txBox="1"/>
      </xdr:nvSpPr>
      <xdr:spPr>
        <a:xfrm>
          <a:off x="15292017" y="6409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162661</xdr:rowOff>
    </xdr:from>
    <xdr:to>
      <xdr:col>21</xdr:col>
      <xdr:colOff>212725</xdr:colOff>
      <xdr:row>39</xdr:row>
      <xdr:rowOff>92811</xdr:rowOff>
    </xdr:to>
    <xdr:sp macro="" textlink="">
      <xdr:nvSpPr>
        <xdr:cNvPr id="522" name="円/楕円 521">
          <a:extLst>
            <a:ext uri="{FF2B5EF4-FFF2-40B4-BE49-F238E27FC236}">
              <a16:creationId xmlns:a16="http://schemas.microsoft.com/office/drawing/2014/main" id="{8EABA3FD-09BA-4CC4-AA8D-8959CB93DBF9}"/>
            </a:ext>
          </a:extLst>
        </xdr:cNvPr>
        <xdr:cNvSpPr/>
      </xdr:nvSpPr>
      <xdr:spPr>
        <a:xfrm>
          <a:off x="14541500" y="66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83938</xdr:rowOff>
    </xdr:from>
    <xdr:ext cx="313932" cy="259045"/>
    <xdr:sp macro="" textlink="">
      <xdr:nvSpPr>
        <xdr:cNvPr id="523" name="テキスト ボックス 522">
          <a:extLst>
            <a:ext uri="{FF2B5EF4-FFF2-40B4-BE49-F238E27FC236}">
              <a16:creationId xmlns:a16="http://schemas.microsoft.com/office/drawing/2014/main" id="{F11B49F1-1655-4AFE-80A2-073FC8296297}"/>
            </a:ext>
          </a:extLst>
        </xdr:cNvPr>
        <xdr:cNvSpPr txBox="1"/>
      </xdr:nvSpPr>
      <xdr:spPr>
        <a:xfrm>
          <a:off x="14435333" y="67704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97206</xdr:rowOff>
    </xdr:from>
    <xdr:to>
      <xdr:col>20</xdr:col>
      <xdr:colOff>9525</xdr:colOff>
      <xdr:row>38</xdr:row>
      <xdr:rowOff>27356</xdr:rowOff>
    </xdr:to>
    <xdr:sp macro="" textlink="">
      <xdr:nvSpPr>
        <xdr:cNvPr id="524" name="円/楕円 523">
          <a:extLst>
            <a:ext uri="{FF2B5EF4-FFF2-40B4-BE49-F238E27FC236}">
              <a16:creationId xmlns:a16="http://schemas.microsoft.com/office/drawing/2014/main" id="{FA5A0B23-8021-4134-BFCD-61AB6328AC51}"/>
            </a:ext>
          </a:extLst>
        </xdr:cNvPr>
        <xdr:cNvSpPr/>
      </xdr:nvSpPr>
      <xdr:spPr>
        <a:xfrm>
          <a:off x="13652500" y="644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43883</xdr:rowOff>
    </xdr:from>
    <xdr:ext cx="469744" cy="259045"/>
    <xdr:sp macro="" textlink="">
      <xdr:nvSpPr>
        <xdr:cNvPr id="525" name="テキスト ボックス 524">
          <a:extLst>
            <a:ext uri="{FF2B5EF4-FFF2-40B4-BE49-F238E27FC236}">
              <a16:creationId xmlns:a16="http://schemas.microsoft.com/office/drawing/2014/main" id="{0FF16F6D-1FB4-459E-B260-6D378C208681}"/>
            </a:ext>
          </a:extLst>
        </xdr:cNvPr>
        <xdr:cNvSpPr txBox="1"/>
      </xdr:nvSpPr>
      <xdr:spPr>
        <a:xfrm>
          <a:off x="13468427" y="621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106350</xdr:rowOff>
    </xdr:from>
    <xdr:to>
      <xdr:col>18</xdr:col>
      <xdr:colOff>492125</xdr:colOff>
      <xdr:row>38</xdr:row>
      <xdr:rowOff>36500</xdr:rowOff>
    </xdr:to>
    <xdr:sp macro="" textlink="">
      <xdr:nvSpPr>
        <xdr:cNvPr id="526" name="円/楕円 525">
          <a:extLst>
            <a:ext uri="{FF2B5EF4-FFF2-40B4-BE49-F238E27FC236}">
              <a16:creationId xmlns:a16="http://schemas.microsoft.com/office/drawing/2014/main" id="{A3B438BA-3668-4726-B05E-6E9B6CE78B97}"/>
            </a:ext>
          </a:extLst>
        </xdr:cNvPr>
        <xdr:cNvSpPr/>
      </xdr:nvSpPr>
      <xdr:spPr>
        <a:xfrm>
          <a:off x="12763500" y="64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53027</xdr:rowOff>
    </xdr:from>
    <xdr:ext cx="469744" cy="259045"/>
    <xdr:sp macro="" textlink="">
      <xdr:nvSpPr>
        <xdr:cNvPr id="527" name="テキスト ボックス 526">
          <a:extLst>
            <a:ext uri="{FF2B5EF4-FFF2-40B4-BE49-F238E27FC236}">
              <a16:creationId xmlns:a16="http://schemas.microsoft.com/office/drawing/2014/main" id="{271EC032-78E1-4A4B-9336-D98BAD0172D7}"/>
            </a:ext>
          </a:extLst>
        </xdr:cNvPr>
        <xdr:cNvSpPr txBox="1"/>
      </xdr:nvSpPr>
      <xdr:spPr>
        <a:xfrm>
          <a:off x="12579427" y="62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8" name="正方形/長方形 527">
          <a:extLst>
            <a:ext uri="{FF2B5EF4-FFF2-40B4-BE49-F238E27FC236}">
              <a16:creationId xmlns:a16="http://schemas.microsoft.com/office/drawing/2014/main" id="{3807DD68-D6AF-4FDF-A280-B4AD715A9CF3}"/>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9" name="正方形/長方形 528">
          <a:extLst>
            <a:ext uri="{FF2B5EF4-FFF2-40B4-BE49-F238E27FC236}">
              <a16:creationId xmlns:a16="http://schemas.microsoft.com/office/drawing/2014/main" id="{933B46AA-0707-426C-B62D-866F6D43BE0D}"/>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0" name="正方形/長方形 529">
          <a:extLst>
            <a:ext uri="{FF2B5EF4-FFF2-40B4-BE49-F238E27FC236}">
              <a16:creationId xmlns:a16="http://schemas.microsoft.com/office/drawing/2014/main" id="{4FADB7D2-CDAD-43C2-B1AC-1D77FF951611}"/>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1" name="正方形/長方形 530">
          <a:extLst>
            <a:ext uri="{FF2B5EF4-FFF2-40B4-BE49-F238E27FC236}">
              <a16:creationId xmlns:a16="http://schemas.microsoft.com/office/drawing/2014/main" id="{F0B2270A-B9F3-4FFA-AFFF-E630D785649B}"/>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2" name="正方形/長方形 531">
          <a:extLst>
            <a:ext uri="{FF2B5EF4-FFF2-40B4-BE49-F238E27FC236}">
              <a16:creationId xmlns:a16="http://schemas.microsoft.com/office/drawing/2014/main" id="{FAAD5C96-5FB2-4B30-8D85-49418CA8568E}"/>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3" name="正方形/長方形 532">
          <a:extLst>
            <a:ext uri="{FF2B5EF4-FFF2-40B4-BE49-F238E27FC236}">
              <a16:creationId xmlns:a16="http://schemas.microsoft.com/office/drawing/2014/main" id="{26387C02-00C7-4578-8E8D-1EFC64A4A17D}"/>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4" name="正方形/長方形 533">
          <a:extLst>
            <a:ext uri="{FF2B5EF4-FFF2-40B4-BE49-F238E27FC236}">
              <a16:creationId xmlns:a16="http://schemas.microsoft.com/office/drawing/2014/main" id="{DE6DE61E-E5FA-40D3-B02A-7A9A63FFC0D8}"/>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5" name="正方形/長方形 534">
          <a:extLst>
            <a:ext uri="{FF2B5EF4-FFF2-40B4-BE49-F238E27FC236}">
              <a16:creationId xmlns:a16="http://schemas.microsoft.com/office/drawing/2014/main" id="{E017F91F-1D9A-4797-99B9-1438155D4FA6}"/>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6" name="テキスト ボックス 535">
          <a:extLst>
            <a:ext uri="{FF2B5EF4-FFF2-40B4-BE49-F238E27FC236}">
              <a16:creationId xmlns:a16="http://schemas.microsoft.com/office/drawing/2014/main" id="{A8E5ED86-B954-456A-8230-8D1C438CF1C5}"/>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7" name="直線コネクタ 536">
          <a:extLst>
            <a:ext uri="{FF2B5EF4-FFF2-40B4-BE49-F238E27FC236}">
              <a16:creationId xmlns:a16="http://schemas.microsoft.com/office/drawing/2014/main" id="{5DAB454A-3F6D-448B-B0CE-6CE47DCF77D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8" name="直線コネクタ 537">
          <a:extLst>
            <a:ext uri="{FF2B5EF4-FFF2-40B4-BE49-F238E27FC236}">
              <a16:creationId xmlns:a16="http://schemas.microsoft.com/office/drawing/2014/main" id="{6A3884FC-E1E7-493A-8197-97C655B866CF}"/>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9" name="テキスト ボックス 538">
          <a:extLst>
            <a:ext uri="{FF2B5EF4-FFF2-40B4-BE49-F238E27FC236}">
              <a16:creationId xmlns:a16="http://schemas.microsoft.com/office/drawing/2014/main" id="{3CA593CD-57E2-44A9-A5A2-23D65FD5BB73}"/>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a:extLst>
            <a:ext uri="{FF2B5EF4-FFF2-40B4-BE49-F238E27FC236}">
              <a16:creationId xmlns:a16="http://schemas.microsoft.com/office/drawing/2014/main" id="{12523B9B-F777-4753-A260-38BCD0924595}"/>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1" name="テキスト ボックス 540">
          <a:extLst>
            <a:ext uri="{FF2B5EF4-FFF2-40B4-BE49-F238E27FC236}">
              <a16:creationId xmlns:a16="http://schemas.microsoft.com/office/drawing/2014/main" id="{517472B4-A812-4FF5-9560-C54B573CFA2C}"/>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a:extLst>
            <a:ext uri="{FF2B5EF4-FFF2-40B4-BE49-F238E27FC236}">
              <a16:creationId xmlns:a16="http://schemas.microsoft.com/office/drawing/2014/main" id="{5C483BF9-534D-43FF-9970-5AA9E23329E7}"/>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3" name="直線コネクタ 542">
          <a:extLst>
            <a:ext uri="{FF2B5EF4-FFF2-40B4-BE49-F238E27FC236}">
              <a16:creationId xmlns:a16="http://schemas.microsoft.com/office/drawing/2014/main" id="{85ADEB6F-C80D-4AB9-81D1-0C74F0F6EE8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4" name="失業対策事業費最小値テキスト">
          <a:extLst>
            <a:ext uri="{FF2B5EF4-FFF2-40B4-BE49-F238E27FC236}">
              <a16:creationId xmlns:a16="http://schemas.microsoft.com/office/drawing/2014/main" id="{FDD7C44A-764C-438B-8D51-0074CD045207}"/>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5" name="直線コネクタ 544">
          <a:extLst>
            <a:ext uri="{FF2B5EF4-FFF2-40B4-BE49-F238E27FC236}">
              <a16:creationId xmlns:a16="http://schemas.microsoft.com/office/drawing/2014/main" id="{53403F6E-98EA-4D40-98B7-0EA79D9D2B7B}"/>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6" name="失業対策事業費最大値テキスト">
          <a:extLst>
            <a:ext uri="{FF2B5EF4-FFF2-40B4-BE49-F238E27FC236}">
              <a16:creationId xmlns:a16="http://schemas.microsoft.com/office/drawing/2014/main" id="{0FFD96A0-E826-40B4-ABA3-E770C735B604}"/>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a:extLst>
            <a:ext uri="{FF2B5EF4-FFF2-40B4-BE49-F238E27FC236}">
              <a16:creationId xmlns:a16="http://schemas.microsoft.com/office/drawing/2014/main" id="{9A8CAE4D-5F4B-4918-A96E-021E7172BB15}"/>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8" name="直線コネクタ 547">
          <a:extLst>
            <a:ext uri="{FF2B5EF4-FFF2-40B4-BE49-F238E27FC236}">
              <a16:creationId xmlns:a16="http://schemas.microsoft.com/office/drawing/2014/main" id="{6995C443-4B11-484B-95F6-FD8F0555FB79}"/>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9" name="失業対策事業費平均値テキスト">
          <a:extLst>
            <a:ext uri="{FF2B5EF4-FFF2-40B4-BE49-F238E27FC236}">
              <a16:creationId xmlns:a16="http://schemas.microsoft.com/office/drawing/2014/main" id="{4140984A-53C7-40B1-874A-9CD0661B3B0A}"/>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0" name="フローチャート : 判断 549">
          <a:extLst>
            <a:ext uri="{FF2B5EF4-FFF2-40B4-BE49-F238E27FC236}">
              <a16:creationId xmlns:a16="http://schemas.microsoft.com/office/drawing/2014/main" id="{988CAA5D-D216-401E-9529-8CFF6567F6A7}"/>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1" name="直線コネクタ 550">
          <a:extLst>
            <a:ext uri="{FF2B5EF4-FFF2-40B4-BE49-F238E27FC236}">
              <a16:creationId xmlns:a16="http://schemas.microsoft.com/office/drawing/2014/main" id="{71277913-B380-4A29-9D60-A72FA3A65913}"/>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2" name="フローチャート : 判断 551">
          <a:extLst>
            <a:ext uri="{FF2B5EF4-FFF2-40B4-BE49-F238E27FC236}">
              <a16:creationId xmlns:a16="http://schemas.microsoft.com/office/drawing/2014/main" id="{AC82F1F6-5FD5-4213-9764-884BC6A63FC9}"/>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3" name="テキスト ボックス 552">
          <a:extLst>
            <a:ext uri="{FF2B5EF4-FFF2-40B4-BE49-F238E27FC236}">
              <a16:creationId xmlns:a16="http://schemas.microsoft.com/office/drawing/2014/main" id="{DE00C291-60FA-4FFA-9F56-BA27E6699CB4}"/>
            </a:ext>
          </a:extLst>
        </xdr:cNvPr>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4" name="直線コネクタ 553">
          <a:extLst>
            <a:ext uri="{FF2B5EF4-FFF2-40B4-BE49-F238E27FC236}">
              <a16:creationId xmlns:a16="http://schemas.microsoft.com/office/drawing/2014/main" id="{BE260CA7-3661-46E1-BD2A-3B4A6F3CB68F}"/>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5" name="フローチャート : 判断 554">
          <a:extLst>
            <a:ext uri="{FF2B5EF4-FFF2-40B4-BE49-F238E27FC236}">
              <a16:creationId xmlns:a16="http://schemas.microsoft.com/office/drawing/2014/main" id="{8DB85571-010A-4B8A-B37B-6B14DC83B716}"/>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6" name="テキスト ボックス 555">
          <a:extLst>
            <a:ext uri="{FF2B5EF4-FFF2-40B4-BE49-F238E27FC236}">
              <a16:creationId xmlns:a16="http://schemas.microsoft.com/office/drawing/2014/main" id="{41F7DE41-9B79-4869-BF54-2BB3A6559B45}"/>
            </a:ext>
          </a:extLst>
        </xdr:cNvPr>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7" name="直線コネクタ 556">
          <a:extLst>
            <a:ext uri="{FF2B5EF4-FFF2-40B4-BE49-F238E27FC236}">
              <a16:creationId xmlns:a16="http://schemas.microsoft.com/office/drawing/2014/main" id="{25503308-217F-4CDE-A457-EC8728280447}"/>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8" name="フローチャート : 判断 557">
          <a:extLst>
            <a:ext uri="{FF2B5EF4-FFF2-40B4-BE49-F238E27FC236}">
              <a16:creationId xmlns:a16="http://schemas.microsoft.com/office/drawing/2014/main" id="{6F9B2F0D-CE2C-4C78-9325-D1BDC823833C}"/>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9" name="テキスト ボックス 558">
          <a:extLst>
            <a:ext uri="{FF2B5EF4-FFF2-40B4-BE49-F238E27FC236}">
              <a16:creationId xmlns:a16="http://schemas.microsoft.com/office/drawing/2014/main" id="{D65EF500-A1B7-4881-B658-3A07F910D4A7}"/>
            </a:ext>
          </a:extLst>
        </xdr:cNvPr>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0" name="フローチャート : 判断 559">
          <a:extLst>
            <a:ext uri="{FF2B5EF4-FFF2-40B4-BE49-F238E27FC236}">
              <a16:creationId xmlns:a16="http://schemas.microsoft.com/office/drawing/2014/main" id="{15D248D7-812B-4CBA-9171-7B634A529916}"/>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153C1A-BF3D-4D3D-B0F7-A70059596010}"/>
            </a:ext>
          </a:extLst>
        </xdr:cNvPr>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a:extLst>
            <a:ext uri="{FF2B5EF4-FFF2-40B4-BE49-F238E27FC236}">
              <a16:creationId xmlns:a16="http://schemas.microsoft.com/office/drawing/2014/main" id="{9B8D130D-C4D2-43C4-A64F-ABFC63781A1D}"/>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a:extLst>
            <a:ext uri="{FF2B5EF4-FFF2-40B4-BE49-F238E27FC236}">
              <a16:creationId xmlns:a16="http://schemas.microsoft.com/office/drawing/2014/main" id="{51FE99BC-3936-402F-A4F3-9951823815C8}"/>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a:extLst>
            <a:ext uri="{FF2B5EF4-FFF2-40B4-BE49-F238E27FC236}">
              <a16:creationId xmlns:a16="http://schemas.microsoft.com/office/drawing/2014/main" id="{1FF4F143-6EC1-4051-AFBC-FEA74FD2A76E}"/>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a:extLst>
            <a:ext uri="{FF2B5EF4-FFF2-40B4-BE49-F238E27FC236}">
              <a16:creationId xmlns:a16="http://schemas.microsoft.com/office/drawing/2014/main" id="{C442B5C1-BBEE-4EEC-8198-24DCF2E71B4B}"/>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a:extLst>
            <a:ext uri="{FF2B5EF4-FFF2-40B4-BE49-F238E27FC236}">
              <a16:creationId xmlns:a16="http://schemas.microsoft.com/office/drawing/2014/main" id="{C0F138D5-D848-4AC2-B57E-4162C6D068B6}"/>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7" name="円/楕円 566">
          <a:extLst>
            <a:ext uri="{FF2B5EF4-FFF2-40B4-BE49-F238E27FC236}">
              <a16:creationId xmlns:a16="http://schemas.microsoft.com/office/drawing/2014/main" id="{02B17B16-D1A1-4CA5-9C62-1497FFF5B414}"/>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8" name="失業対策事業費該当値テキスト">
          <a:extLst>
            <a:ext uri="{FF2B5EF4-FFF2-40B4-BE49-F238E27FC236}">
              <a16:creationId xmlns:a16="http://schemas.microsoft.com/office/drawing/2014/main" id="{D9BECF24-9B57-4BCC-BAD0-D5C948615CBC}"/>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9" name="円/楕円 568">
          <a:extLst>
            <a:ext uri="{FF2B5EF4-FFF2-40B4-BE49-F238E27FC236}">
              <a16:creationId xmlns:a16="http://schemas.microsoft.com/office/drawing/2014/main" id="{7349AD36-C1A8-4158-A9F3-A92CC4B969E6}"/>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0" name="テキスト ボックス 569">
          <a:extLst>
            <a:ext uri="{FF2B5EF4-FFF2-40B4-BE49-F238E27FC236}">
              <a16:creationId xmlns:a16="http://schemas.microsoft.com/office/drawing/2014/main" id="{57E65D7A-CF69-45CB-ACE4-AE4897F29A98}"/>
            </a:ext>
          </a:extLst>
        </xdr:cNvPr>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1" name="円/楕円 570">
          <a:extLst>
            <a:ext uri="{FF2B5EF4-FFF2-40B4-BE49-F238E27FC236}">
              <a16:creationId xmlns:a16="http://schemas.microsoft.com/office/drawing/2014/main" id="{8C45912A-A221-4B5C-927F-C4063A59BF1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2" name="テキスト ボックス 571">
          <a:extLst>
            <a:ext uri="{FF2B5EF4-FFF2-40B4-BE49-F238E27FC236}">
              <a16:creationId xmlns:a16="http://schemas.microsoft.com/office/drawing/2014/main" id="{21E18E9F-5696-4FD3-AA90-1C7F80037EC1}"/>
            </a:ext>
          </a:extLst>
        </xdr:cNvPr>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3" name="円/楕円 572">
          <a:extLst>
            <a:ext uri="{FF2B5EF4-FFF2-40B4-BE49-F238E27FC236}">
              <a16:creationId xmlns:a16="http://schemas.microsoft.com/office/drawing/2014/main" id="{95049B1C-C36B-449C-A507-749D28F60863}"/>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4" name="テキスト ボックス 573">
          <a:extLst>
            <a:ext uri="{FF2B5EF4-FFF2-40B4-BE49-F238E27FC236}">
              <a16:creationId xmlns:a16="http://schemas.microsoft.com/office/drawing/2014/main" id="{230A60E1-C718-4087-BC4E-4A018E7D5746}"/>
            </a:ext>
          </a:extLst>
        </xdr:cNvPr>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5" name="円/楕円 574">
          <a:extLst>
            <a:ext uri="{FF2B5EF4-FFF2-40B4-BE49-F238E27FC236}">
              <a16:creationId xmlns:a16="http://schemas.microsoft.com/office/drawing/2014/main" id="{971B46D6-0264-4A9C-B56B-DF612C908EAE}"/>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6" name="テキスト ボックス 575">
          <a:extLst>
            <a:ext uri="{FF2B5EF4-FFF2-40B4-BE49-F238E27FC236}">
              <a16:creationId xmlns:a16="http://schemas.microsoft.com/office/drawing/2014/main" id="{57EC3F3E-8782-4E1B-80F5-4435657F782A}"/>
            </a:ext>
          </a:extLst>
        </xdr:cNvPr>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a:extLst>
            <a:ext uri="{FF2B5EF4-FFF2-40B4-BE49-F238E27FC236}">
              <a16:creationId xmlns:a16="http://schemas.microsoft.com/office/drawing/2014/main" id="{8A28D440-1D06-494D-8969-978EABDEB955}"/>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a:extLst>
            <a:ext uri="{FF2B5EF4-FFF2-40B4-BE49-F238E27FC236}">
              <a16:creationId xmlns:a16="http://schemas.microsoft.com/office/drawing/2014/main" id="{9C93D315-56D2-4999-AD82-503E8606D5BB}"/>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a:extLst>
            <a:ext uri="{FF2B5EF4-FFF2-40B4-BE49-F238E27FC236}">
              <a16:creationId xmlns:a16="http://schemas.microsoft.com/office/drawing/2014/main" id="{C5B8CB12-207B-4DD6-8821-C0738908D8B7}"/>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a:extLst>
            <a:ext uri="{FF2B5EF4-FFF2-40B4-BE49-F238E27FC236}">
              <a16:creationId xmlns:a16="http://schemas.microsoft.com/office/drawing/2014/main" id="{5BFC35E6-42CE-47D1-8E36-EB5CD24540DA}"/>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a:extLst>
            <a:ext uri="{FF2B5EF4-FFF2-40B4-BE49-F238E27FC236}">
              <a16:creationId xmlns:a16="http://schemas.microsoft.com/office/drawing/2014/main" id="{D9F29CBB-3DDB-444E-8907-8EDBCBEDC366}"/>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a:extLst>
            <a:ext uri="{FF2B5EF4-FFF2-40B4-BE49-F238E27FC236}">
              <a16:creationId xmlns:a16="http://schemas.microsoft.com/office/drawing/2014/main" id="{F2FF6A06-C232-4AC2-9743-2A4CD6873D9B}"/>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a:extLst>
            <a:ext uri="{FF2B5EF4-FFF2-40B4-BE49-F238E27FC236}">
              <a16:creationId xmlns:a16="http://schemas.microsoft.com/office/drawing/2014/main" id="{CB6C5A2A-FC6D-4E00-BFF9-8C2209312EDA}"/>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a:extLst>
            <a:ext uri="{FF2B5EF4-FFF2-40B4-BE49-F238E27FC236}">
              <a16:creationId xmlns:a16="http://schemas.microsoft.com/office/drawing/2014/main" id="{95DF161C-CF3A-4E53-BA7F-F0EB8F08570D}"/>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a:extLst>
            <a:ext uri="{FF2B5EF4-FFF2-40B4-BE49-F238E27FC236}">
              <a16:creationId xmlns:a16="http://schemas.microsoft.com/office/drawing/2014/main" id="{B5A6C536-1F16-41B0-BC16-6B792C1EA2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a:extLst>
            <a:ext uri="{FF2B5EF4-FFF2-40B4-BE49-F238E27FC236}">
              <a16:creationId xmlns:a16="http://schemas.microsoft.com/office/drawing/2014/main" id="{C52FFB5F-CB1D-46AE-8E59-5BBBCBA6C32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7" name="直線コネクタ 586">
          <a:extLst>
            <a:ext uri="{FF2B5EF4-FFF2-40B4-BE49-F238E27FC236}">
              <a16:creationId xmlns:a16="http://schemas.microsoft.com/office/drawing/2014/main" id="{FE70C721-8743-4162-95F1-0427BEA8A307}"/>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8" name="テキスト ボックス 587">
          <a:extLst>
            <a:ext uri="{FF2B5EF4-FFF2-40B4-BE49-F238E27FC236}">
              <a16:creationId xmlns:a16="http://schemas.microsoft.com/office/drawing/2014/main" id="{BEFA8F86-0C5B-4628-B54F-F12FA7156935}"/>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9" name="直線コネクタ 588">
          <a:extLst>
            <a:ext uri="{FF2B5EF4-FFF2-40B4-BE49-F238E27FC236}">
              <a16:creationId xmlns:a16="http://schemas.microsoft.com/office/drawing/2014/main" id="{854DB6B1-FE2F-496E-B4EC-00D7711A9B9B}"/>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0" name="テキスト ボックス 589">
          <a:extLst>
            <a:ext uri="{FF2B5EF4-FFF2-40B4-BE49-F238E27FC236}">
              <a16:creationId xmlns:a16="http://schemas.microsoft.com/office/drawing/2014/main" id="{C7E96114-F048-46BD-8025-C0132A5CFF5D}"/>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1" name="直線コネクタ 590">
          <a:extLst>
            <a:ext uri="{FF2B5EF4-FFF2-40B4-BE49-F238E27FC236}">
              <a16:creationId xmlns:a16="http://schemas.microsoft.com/office/drawing/2014/main" id="{A50DFDB2-2FCF-4BBE-AB65-EE514EB1F16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2" name="テキスト ボックス 591">
          <a:extLst>
            <a:ext uri="{FF2B5EF4-FFF2-40B4-BE49-F238E27FC236}">
              <a16:creationId xmlns:a16="http://schemas.microsoft.com/office/drawing/2014/main" id="{0DE5D2BB-8B6C-4EFD-A412-C64E3D636575}"/>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3" name="直線コネクタ 592">
          <a:extLst>
            <a:ext uri="{FF2B5EF4-FFF2-40B4-BE49-F238E27FC236}">
              <a16:creationId xmlns:a16="http://schemas.microsoft.com/office/drawing/2014/main" id="{F5C181E8-526F-48F7-ABFD-C055783677E3}"/>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4" name="テキスト ボックス 593">
          <a:extLst>
            <a:ext uri="{FF2B5EF4-FFF2-40B4-BE49-F238E27FC236}">
              <a16:creationId xmlns:a16="http://schemas.microsoft.com/office/drawing/2014/main" id="{480A93FA-0252-4650-87C3-4AF4AE2C04F7}"/>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5" name="直線コネクタ 594">
          <a:extLst>
            <a:ext uri="{FF2B5EF4-FFF2-40B4-BE49-F238E27FC236}">
              <a16:creationId xmlns:a16="http://schemas.microsoft.com/office/drawing/2014/main" id="{94450186-CC43-4402-AD12-A8DCA3709F28}"/>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6" name="テキスト ボックス 595">
          <a:extLst>
            <a:ext uri="{FF2B5EF4-FFF2-40B4-BE49-F238E27FC236}">
              <a16:creationId xmlns:a16="http://schemas.microsoft.com/office/drawing/2014/main" id="{9D27BFE0-2AF3-44B9-A4F2-F1B4681ACB8B}"/>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7" name="直線コネクタ 596">
          <a:extLst>
            <a:ext uri="{FF2B5EF4-FFF2-40B4-BE49-F238E27FC236}">
              <a16:creationId xmlns:a16="http://schemas.microsoft.com/office/drawing/2014/main" id="{818B924D-60C2-49F1-98BC-01DB0D8B0368}"/>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8" name="テキスト ボックス 597">
          <a:extLst>
            <a:ext uri="{FF2B5EF4-FFF2-40B4-BE49-F238E27FC236}">
              <a16:creationId xmlns:a16="http://schemas.microsoft.com/office/drawing/2014/main" id="{C84BF9D3-1354-4BD3-90CB-88E5C20A80CD}"/>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a:extLst>
            <a:ext uri="{FF2B5EF4-FFF2-40B4-BE49-F238E27FC236}">
              <a16:creationId xmlns:a16="http://schemas.microsoft.com/office/drawing/2014/main" id="{33BB0BE7-7644-4B0C-B8B2-729F195D5C0E}"/>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a:extLst>
            <a:ext uri="{FF2B5EF4-FFF2-40B4-BE49-F238E27FC236}">
              <a16:creationId xmlns:a16="http://schemas.microsoft.com/office/drawing/2014/main" id="{EDD25B82-EB4B-48AC-A37E-077299EA33BD}"/>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a:extLst>
            <a:ext uri="{FF2B5EF4-FFF2-40B4-BE49-F238E27FC236}">
              <a16:creationId xmlns:a16="http://schemas.microsoft.com/office/drawing/2014/main" id="{4B913A84-A82C-47FA-86EC-EA9207C2F3B6}"/>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85848</xdr:rowOff>
    </xdr:from>
    <xdr:to>
      <xdr:col>23</xdr:col>
      <xdr:colOff>516889</xdr:colOff>
      <xdr:row>78</xdr:row>
      <xdr:rowOff>108218</xdr:rowOff>
    </xdr:to>
    <xdr:cxnSp macro="">
      <xdr:nvCxnSpPr>
        <xdr:cNvPr id="602" name="直線コネクタ 601">
          <a:extLst>
            <a:ext uri="{FF2B5EF4-FFF2-40B4-BE49-F238E27FC236}">
              <a16:creationId xmlns:a16="http://schemas.microsoft.com/office/drawing/2014/main" id="{CA7717FF-6EE8-4051-BD2C-1DFAF6A2560B}"/>
            </a:ext>
          </a:extLst>
        </xdr:cNvPr>
        <xdr:cNvCxnSpPr/>
      </xdr:nvCxnSpPr>
      <xdr:spPr>
        <a:xfrm flipV="1">
          <a:off x="16317595" y="12087348"/>
          <a:ext cx="1269" cy="139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112045</xdr:rowOff>
    </xdr:from>
    <xdr:ext cx="469744" cy="259045"/>
    <xdr:sp macro="" textlink="">
      <xdr:nvSpPr>
        <xdr:cNvPr id="603" name="公債費最小値テキスト">
          <a:extLst>
            <a:ext uri="{FF2B5EF4-FFF2-40B4-BE49-F238E27FC236}">
              <a16:creationId xmlns:a16="http://schemas.microsoft.com/office/drawing/2014/main" id="{47F8E1D8-E091-40E8-9803-94E400C0644D}"/>
            </a:ext>
          </a:extLst>
        </xdr:cNvPr>
        <xdr:cNvSpPr txBox="1"/>
      </xdr:nvSpPr>
      <xdr:spPr>
        <a:xfrm>
          <a:off x="16370300" y="134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78</xdr:row>
      <xdr:rowOff>108218</xdr:rowOff>
    </xdr:from>
    <xdr:to>
      <xdr:col>23</xdr:col>
      <xdr:colOff>606425</xdr:colOff>
      <xdr:row>78</xdr:row>
      <xdr:rowOff>108218</xdr:rowOff>
    </xdr:to>
    <xdr:cxnSp macro="">
      <xdr:nvCxnSpPr>
        <xdr:cNvPr id="604" name="直線コネクタ 603">
          <a:extLst>
            <a:ext uri="{FF2B5EF4-FFF2-40B4-BE49-F238E27FC236}">
              <a16:creationId xmlns:a16="http://schemas.microsoft.com/office/drawing/2014/main" id="{B744F324-C0EA-4C86-916E-A0AF47FF4B77}"/>
            </a:ext>
          </a:extLst>
        </xdr:cNvPr>
        <xdr:cNvCxnSpPr/>
      </xdr:nvCxnSpPr>
      <xdr:spPr>
        <a:xfrm>
          <a:off x="16230600" y="134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32525</xdr:rowOff>
    </xdr:from>
    <xdr:ext cx="534377" cy="259045"/>
    <xdr:sp macro="" textlink="">
      <xdr:nvSpPr>
        <xdr:cNvPr id="605" name="公債費最大値テキスト">
          <a:extLst>
            <a:ext uri="{FF2B5EF4-FFF2-40B4-BE49-F238E27FC236}">
              <a16:creationId xmlns:a16="http://schemas.microsoft.com/office/drawing/2014/main" id="{8B8E38FD-5004-4913-9AC3-ECE63BA7889C}"/>
            </a:ext>
          </a:extLst>
        </xdr:cNvPr>
        <xdr:cNvSpPr txBox="1"/>
      </xdr:nvSpPr>
      <xdr:spPr>
        <a:xfrm>
          <a:off x="16370300" y="1186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70</xdr:row>
      <xdr:rowOff>85848</xdr:rowOff>
    </xdr:from>
    <xdr:to>
      <xdr:col>23</xdr:col>
      <xdr:colOff>606425</xdr:colOff>
      <xdr:row>70</xdr:row>
      <xdr:rowOff>85848</xdr:rowOff>
    </xdr:to>
    <xdr:cxnSp macro="">
      <xdr:nvCxnSpPr>
        <xdr:cNvPr id="606" name="直線コネクタ 605">
          <a:extLst>
            <a:ext uri="{FF2B5EF4-FFF2-40B4-BE49-F238E27FC236}">
              <a16:creationId xmlns:a16="http://schemas.microsoft.com/office/drawing/2014/main" id="{46460203-5CD4-49D2-B2D3-2E6BAA3F6C59}"/>
            </a:ext>
          </a:extLst>
        </xdr:cNvPr>
        <xdr:cNvCxnSpPr/>
      </xdr:nvCxnSpPr>
      <xdr:spPr>
        <a:xfrm>
          <a:off x="16230600" y="120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55918</xdr:rowOff>
    </xdr:from>
    <xdr:to>
      <xdr:col>23</xdr:col>
      <xdr:colOff>517525</xdr:colOff>
      <xdr:row>72</xdr:row>
      <xdr:rowOff>168830</xdr:rowOff>
    </xdr:to>
    <xdr:cxnSp macro="">
      <xdr:nvCxnSpPr>
        <xdr:cNvPr id="607" name="直線コネクタ 606">
          <a:extLst>
            <a:ext uri="{FF2B5EF4-FFF2-40B4-BE49-F238E27FC236}">
              <a16:creationId xmlns:a16="http://schemas.microsoft.com/office/drawing/2014/main" id="{6FC7F3B3-45D7-44FE-B7EA-FF0248EA9E4D}"/>
            </a:ext>
          </a:extLst>
        </xdr:cNvPr>
        <xdr:cNvCxnSpPr/>
      </xdr:nvCxnSpPr>
      <xdr:spPr>
        <a:xfrm>
          <a:off x="15481300" y="12400318"/>
          <a:ext cx="838200" cy="11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134552</xdr:rowOff>
    </xdr:from>
    <xdr:ext cx="534377" cy="259045"/>
    <xdr:sp macro="" textlink="">
      <xdr:nvSpPr>
        <xdr:cNvPr id="608" name="公債費平均値テキスト">
          <a:extLst>
            <a:ext uri="{FF2B5EF4-FFF2-40B4-BE49-F238E27FC236}">
              <a16:creationId xmlns:a16="http://schemas.microsoft.com/office/drawing/2014/main" id="{07F679C3-3654-471F-86F9-997076375F17}"/>
            </a:ext>
          </a:extLst>
        </xdr:cNvPr>
        <xdr:cNvSpPr txBox="1"/>
      </xdr:nvSpPr>
      <xdr:spPr>
        <a:xfrm>
          <a:off x="16370300" y="12993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156125</xdr:rowOff>
    </xdr:from>
    <xdr:to>
      <xdr:col>23</xdr:col>
      <xdr:colOff>568325</xdr:colOff>
      <xdr:row>76</xdr:row>
      <xdr:rowOff>86275</xdr:rowOff>
    </xdr:to>
    <xdr:sp macro="" textlink="">
      <xdr:nvSpPr>
        <xdr:cNvPr id="609" name="フローチャート : 判断 608">
          <a:extLst>
            <a:ext uri="{FF2B5EF4-FFF2-40B4-BE49-F238E27FC236}">
              <a16:creationId xmlns:a16="http://schemas.microsoft.com/office/drawing/2014/main" id="{1AC4D2F7-472B-44D9-A3A0-8E9A790FF0CA}"/>
            </a:ext>
          </a:extLst>
        </xdr:cNvPr>
        <xdr:cNvSpPr/>
      </xdr:nvSpPr>
      <xdr:spPr>
        <a:xfrm>
          <a:off x="162687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163099</xdr:rowOff>
    </xdr:from>
    <xdr:to>
      <xdr:col>22</xdr:col>
      <xdr:colOff>365125</xdr:colOff>
      <xdr:row>72</xdr:row>
      <xdr:rowOff>55918</xdr:rowOff>
    </xdr:to>
    <xdr:cxnSp macro="">
      <xdr:nvCxnSpPr>
        <xdr:cNvPr id="610" name="直線コネクタ 609">
          <a:extLst>
            <a:ext uri="{FF2B5EF4-FFF2-40B4-BE49-F238E27FC236}">
              <a16:creationId xmlns:a16="http://schemas.microsoft.com/office/drawing/2014/main" id="{80DBBE54-DD21-4189-8CE5-1CC9B7B8A8A5}"/>
            </a:ext>
          </a:extLst>
        </xdr:cNvPr>
        <xdr:cNvCxnSpPr/>
      </xdr:nvCxnSpPr>
      <xdr:spPr>
        <a:xfrm>
          <a:off x="14592300" y="12336049"/>
          <a:ext cx="889000" cy="6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148369</xdr:rowOff>
    </xdr:from>
    <xdr:to>
      <xdr:col>22</xdr:col>
      <xdr:colOff>415925</xdr:colOff>
      <xdr:row>76</xdr:row>
      <xdr:rowOff>78519</xdr:rowOff>
    </xdr:to>
    <xdr:sp macro="" textlink="">
      <xdr:nvSpPr>
        <xdr:cNvPr id="611" name="フローチャート : 判断 610">
          <a:extLst>
            <a:ext uri="{FF2B5EF4-FFF2-40B4-BE49-F238E27FC236}">
              <a16:creationId xmlns:a16="http://schemas.microsoft.com/office/drawing/2014/main" id="{6A3BD68F-0EDF-41C5-B072-8744AD030225}"/>
            </a:ext>
          </a:extLst>
        </xdr:cNvPr>
        <xdr:cNvSpPr/>
      </xdr:nvSpPr>
      <xdr:spPr>
        <a:xfrm>
          <a:off x="15430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69646</xdr:rowOff>
    </xdr:from>
    <xdr:ext cx="534377" cy="259045"/>
    <xdr:sp macro="" textlink="">
      <xdr:nvSpPr>
        <xdr:cNvPr id="612" name="テキスト ボックス 611">
          <a:extLst>
            <a:ext uri="{FF2B5EF4-FFF2-40B4-BE49-F238E27FC236}">
              <a16:creationId xmlns:a16="http://schemas.microsoft.com/office/drawing/2014/main" id="{BA61C289-0BA2-4A7E-B557-889DBAB08137}"/>
            </a:ext>
          </a:extLst>
        </xdr:cNvPr>
        <xdr:cNvSpPr txBox="1"/>
      </xdr:nvSpPr>
      <xdr:spPr>
        <a:xfrm>
          <a:off x="15214111" y="1309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70</xdr:row>
      <xdr:rowOff>155555</xdr:rowOff>
    </xdr:from>
    <xdr:to>
      <xdr:col>21</xdr:col>
      <xdr:colOff>161925</xdr:colOff>
      <xdr:row>71</xdr:row>
      <xdr:rowOff>163099</xdr:rowOff>
    </xdr:to>
    <xdr:cxnSp macro="">
      <xdr:nvCxnSpPr>
        <xdr:cNvPr id="613" name="直線コネクタ 612">
          <a:extLst>
            <a:ext uri="{FF2B5EF4-FFF2-40B4-BE49-F238E27FC236}">
              <a16:creationId xmlns:a16="http://schemas.microsoft.com/office/drawing/2014/main" id="{8737A0C7-01AE-42E1-A3A5-CA7F96A85AE5}"/>
            </a:ext>
          </a:extLst>
        </xdr:cNvPr>
        <xdr:cNvCxnSpPr/>
      </xdr:nvCxnSpPr>
      <xdr:spPr>
        <a:xfrm>
          <a:off x="13703300" y="12157055"/>
          <a:ext cx="889000" cy="17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156648</xdr:rowOff>
    </xdr:from>
    <xdr:to>
      <xdr:col>21</xdr:col>
      <xdr:colOff>212725</xdr:colOff>
      <xdr:row>76</xdr:row>
      <xdr:rowOff>86798</xdr:rowOff>
    </xdr:to>
    <xdr:sp macro="" textlink="">
      <xdr:nvSpPr>
        <xdr:cNvPr id="614" name="フローチャート : 判断 613">
          <a:extLst>
            <a:ext uri="{FF2B5EF4-FFF2-40B4-BE49-F238E27FC236}">
              <a16:creationId xmlns:a16="http://schemas.microsoft.com/office/drawing/2014/main" id="{D8F4EB3C-E813-4EE3-9A9E-6928F2D814D3}"/>
            </a:ext>
          </a:extLst>
        </xdr:cNvPr>
        <xdr:cNvSpPr/>
      </xdr:nvSpPr>
      <xdr:spPr>
        <a:xfrm>
          <a:off x="14541500" y="1301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77925</xdr:rowOff>
    </xdr:from>
    <xdr:ext cx="534377" cy="259045"/>
    <xdr:sp macro="" textlink="">
      <xdr:nvSpPr>
        <xdr:cNvPr id="615" name="テキスト ボックス 614">
          <a:extLst>
            <a:ext uri="{FF2B5EF4-FFF2-40B4-BE49-F238E27FC236}">
              <a16:creationId xmlns:a16="http://schemas.microsoft.com/office/drawing/2014/main" id="{73E6D4AE-E3F7-4019-ABC2-BB6EAA10A42F}"/>
            </a:ext>
          </a:extLst>
        </xdr:cNvPr>
        <xdr:cNvSpPr txBox="1"/>
      </xdr:nvSpPr>
      <xdr:spPr>
        <a:xfrm>
          <a:off x="14325111" y="1310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155555</xdr:rowOff>
    </xdr:from>
    <xdr:to>
      <xdr:col>19</xdr:col>
      <xdr:colOff>644525</xdr:colOff>
      <xdr:row>71</xdr:row>
      <xdr:rowOff>31768</xdr:rowOff>
    </xdr:to>
    <xdr:cxnSp macro="">
      <xdr:nvCxnSpPr>
        <xdr:cNvPr id="616" name="直線コネクタ 615">
          <a:extLst>
            <a:ext uri="{FF2B5EF4-FFF2-40B4-BE49-F238E27FC236}">
              <a16:creationId xmlns:a16="http://schemas.microsoft.com/office/drawing/2014/main" id="{16B2AC83-E30C-46BD-9AE4-D10654CDB8F5}"/>
            </a:ext>
          </a:extLst>
        </xdr:cNvPr>
        <xdr:cNvCxnSpPr/>
      </xdr:nvCxnSpPr>
      <xdr:spPr>
        <a:xfrm flipV="1">
          <a:off x="12814300" y="12157055"/>
          <a:ext cx="889000" cy="4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126602</xdr:rowOff>
    </xdr:from>
    <xdr:to>
      <xdr:col>20</xdr:col>
      <xdr:colOff>9525</xdr:colOff>
      <xdr:row>76</xdr:row>
      <xdr:rowOff>56753</xdr:rowOff>
    </xdr:to>
    <xdr:sp macro="" textlink="">
      <xdr:nvSpPr>
        <xdr:cNvPr id="617" name="フローチャート : 判断 616">
          <a:extLst>
            <a:ext uri="{FF2B5EF4-FFF2-40B4-BE49-F238E27FC236}">
              <a16:creationId xmlns:a16="http://schemas.microsoft.com/office/drawing/2014/main" id="{A42963AB-C292-4068-80D4-56AFE9550B3E}"/>
            </a:ext>
          </a:extLst>
        </xdr:cNvPr>
        <xdr:cNvSpPr/>
      </xdr:nvSpPr>
      <xdr:spPr>
        <a:xfrm>
          <a:off x="13652500" y="129853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47880</xdr:rowOff>
    </xdr:from>
    <xdr:ext cx="534377" cy="259045"/>
    <xdr:sp macro="" textlink="">
      <xdr:nvSpPr>
        <xdr:cNvPr id="618" name="テキスト ボックス 617">
          <a:extLst>
            <a:ext uri="{FF2B5EF4-FFF2-40B4-BE49-F238E27FC236}">
              <a16:creationId xmlns:a16="http://schemas.microsoft.com/office/drawing/2014/main" id="{A51ADF31-2901-4A61-83F6-5004FE958F6B}"/>
            </a:ext>
          </a:extLst>
        </xdr:cNvPr>
        <xdr:cNvSpPr txBox="1"/>
      </xdr:nvSpPr>
      <xdr:spPr>
        <a:xfrm>
          <a:off x="13436111" y="1307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116120</xdr:rowOff>
    </xdr:from>
    <xdr:to>
      <xdr:col>18</xdr:col>
      <xdr:colOff>492125</xdr:colOff>
      <xdr:row>76</xdr:row>
      <xdr:rowOff>46270</xdr:rowOff>
    </xdr:to>
    <xdr:sp macro="" textlink="">
      <xdr:nvSpPr>
        <xdr:cNvPr id="619" name="フローチャート : 判断 618">
          <a:extLst>
            <a:ext uri="{FF2B5EF4-FFF2-40B4-BE49-F238E27FC236}">
              <a16:creationId xmlns:a16="http://schemas.microsoft.com/office/drawing/2014/main" id="{4FE0DD7E-43D6-4D85-B9C8-ACFAB205C1A6}"/>
            </a:ext>
          </a:extLst>
        </xdr:cNvPr>
        <xdr:cNvSpPr/>
      </xdr:nvSpPr>
      <xdr:spPr>
        <a:xfrm>
          <a:off x="12763500" y="1297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37397</xdr:rowOff>
    </xdr:from>
    <xdr:ext cx="534377" cy="259045"/>
    <xdr:sp macro="" textlink="">
      <xdr:nvSpPr>
        <xdr:cNvPr id="620" name="テキスト ボックス 619">
          <a:extLst>
            <a:ext uri="{FF2B5EF4-FFF2-40B4-BE49-F238E27FC236}">
              <a16:creationId xmlns:a16="http://schemas.microsoft.com/office/drawing/2014/main" id="{4DD7A8A0-A524-47E2-ABCE-FF4D5470FA7A}"/>
            </a:ext>
          </a:extLst>
        </xdr:cNvPr>
        <xdr:cNvSpPr txBox="1"/>
      </xdr:nvSpPr>
      <xdr:spPr>
        <a:xfrm>
          <a:off x="12547111" y="1306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a:extLst>
            <a:ext uri="{FF2B5EF4-FFF2-40B4-BE49-F238E27FC236}">
              <a16:creationId xmlns:a16="http://schemas.microsoft.com/office/drawing/2014/main" id="{6620B49D-7808-451B-BBB7-7CC611D48935}"/>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a:extLst>
            <a:ext uri="{FF2B5EF4-FFF2-40B4-BE49-F238E27FC236}">
              <a16:creationId xmlns:a16="http://schemas.microsoft.com/office/drawing/2014/main" id="{76A82433-DFF1-4077-BDAF-327FC245DDB5}"/>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50DC64DC-F270-44EC-A5B7-B3A03248E6E6}"/>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F117991-096B-4C34-96EC-6048302DA686}"/>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E2066697-045B-4DE7-8BF7-A5D3224F021A}"/>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72</xdr:row>
      <xdr:rowOff>118030</xdr:rowOff>
    </xdr:from>
    <xdr:to>
      <xdr:col>23</xdr:col>
      <xdr:colOff>568325</xdr:colOff>
      <xdr:row>73</xdr:row>
      <xdr:rowOff>48180</xdr:rowOff>
    </xdr:to>
    <xdr:sp macro="" textlink="">
      <xdr:nvSpPr>
        <xdr:cNvPr id="626" name="円/楕円 625">
          <a:extLst>
            <a:ext uri="{FF2B5EF4-FFF2-40B4-BE49-F238E27FC236}">
              <a16:creationId xmlns:a16="http://schemas.microsoft.com/office/drawing/2014/main" id="{6198EAC5-EF7E-42AA-9069-F66140F8E874}"/>
            </a:ext>
          </a:extLst>
        </xdr:cNvPr>
        <xdr:cNvSpPr/>
      </xdr:nvSpPr>
      <xdr:spPr>
        <a:xfrm>
          <a:off x="16268700" y="1246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140907</xdr:rowOff>
    </xdr:from>
    <xdr:ext cx="534377" cy="259045"/>
    <xdr:sp macro="" textlink="">
      <xdr:nvSpPr>
        <xdr:cNvPr id="627" name="公債費該当値テキスト">
          <a:extLst>
            <a:ext uri="{FF2B5EF4-FFF2-40B4-BE49-F238E27FC236}">
              <a16:creationId xmlns:a16="http://schemas.microsoft.com/office/drawing/2014/main" id="{F90121CE-19EF-438B-A1D5-C5BC4186D4A3}"/>
            </a:ext>
          </a:extLst>
        </xdr:cNvPr>
        <xdr:cNvSpPr txBox="1"/>
      </xdr:nvSpPr>
      <xdr:spPr>
        <a:xfrm>
          <a:off x="16370300" y="1231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69,216</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5118</xdr:rowOff>
    </xdr:from>
    <xdr:to>
      <xdr:col>22</xdr:col>
      <xdr:colOff>415925</xdr:colOff>
      <xdr:row>72</xdr:row>
      <xdr:rowOff>106718</xdr:rowOff>
    </xdr:to>
    <xdr:sp macro="" textlink="">
      <xdr:nvSpPr>
        <xdr:cNvPr id="628" name="円/楕円 627">
          <a:extLst>
            <a:ext uri="{FF2B5EF4-FFF2-40B4-BE49-F238E27FC236}">
              <a16:creationId xmlns:a16="http://schemas.microsoft.com/office/drawing/2014/main" id="{F83121B7-CA5C-4411-BB3A-3367E87041B5}"/>
            </a:ext>
          </a:extLst>
        </xdr:cNvPr>
        <xdr:cNvSpPr/>
      </xdr:nvSpPr>
      <xdr:spPr>
        <a:xfrm>
          <a:off x="15430500" y="1234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70</xdr:row>
      <xdr:rowOff>123245</xdr:rowOff>
    </xdr:from>
    <xdr:ext cx="534377" cy="259045"/>
    <xdr:sp macro="" textlink="">
      <xdr:nvSpPr>
        <xdr:cNvPr id="629" name="テキスト ボックス 628">
          <a:extLst>
            <a:ext uri="{FF2B5EF4-FFF2-40B4-BE49-F238E27FC236}">
              <a16:creationId xmlns:a16="http://schemas.microsoft.com/office/drawing/2014/main" id="{A483A4D8-0B04-466D-8331-4AF15A0828AC}"/>
            </a:ext>
          </a:extLst>
        </xdr:cNvPr>
        <xdr:cNvSpPr txBox="1"/>
      </xdr:nvSpPr>
      <xdr:spPr>
        <a:xfrm>
          <a:off x="15214111" y="1212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76,131</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112299</xdr:rowOff>
    </xdr:from>
    <xdr:to>
      <xdr:col>21</xdr:col>
      <xdr:colOff>212725</xdr:colOff>
      <xdr:row>72</xdr:row>
      <xdr:rowOff>42449</xdr:rowOff>
    </xdr:to>
    <xdr:sp macro="" textlink="">
      <xdr:nvSpPr>
        <xdr:cNvPr id="630" name="円/楕円 629">
          <a:extLst>
            <a:ext uri="{FF2B5EF4-FFF2-40B4-BE49-F238E27FC236}">
              <a16:creationId xmlns:a16="http://schemas.microsoft.com/office/drawing/2014/main" id="{052E8AF4-BCF0-4E83-87FC-2BF330389634}"/>
            </a:ext>
          </a:extLst>
        </xdr:cNvPr>
        <xdr:cNvSpPr/>
      </xdr:nvSpPr>
      <xdr:spPr>
        <a:xfrm>
          <a:off x="14541500" y="1228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70</xdr:row>
      <xdr:rowOff>58976</xdr:rowOff>
    </xdr:from>
    <xdr:ext cx="534377" cy="259045"/>
    <xdr:sp macro="" textlink="">
      <xdr:nvSpPr>
        <xdr:cNvPr id="631" name="テキスト ボックス 630">
          <a:extLst>
            <a:ext uri="{FF2B5EF4-FFF2-40B4-BE49-F238E27FC236}">
              <a16:creationId xmlns:a16="http://schemas.microsoft.com/office/drawing/2014/main" id="{EE69C97F-8362-48CC-BFF1-44EA52DCC566}"/>
            </a:ext>
          </a:extLst>
        </xdr:cNvPr>
        <xdr:cNvSpPr txBox="1"/>
      </xdr:nvSpPr>
      <xdr:spPr>
        <a:xfrm>
          <a:off x="14325111" y="1206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80,067</a:t>
          </a:r>
          <a:endParaRPr kumimoji="1" lang="ja-JP" altLang="en-US" sz="1000" b="1">
            <a:solidFill>
              <a:srgbClr val="FF0000"/>
            </a:solidFill>
            <a:latin typeface="ＭＳ Ｐゴシック"/>
          </a:endParaRPr>
        </a:p>
      </xdr:txBody>
    </xdr:sp>
    <xdr:clientData/>
  </xdr:oneCellAnchor>
  <xdr:twoCellAnchor>
    <xdr:from>
      <xdr:col>19</xdr:col>
      <xdr:colOff>593725</xdr:colOff>
      <xdr:row>70</xdr:row>
      <xdr:rowOff>104755</xdr:rowOff>
    </xdr:from>
    <xdr:to>
      <xdr:col>20</xdr:col>
      <xdr:colOff>9525</xdr:colOff>
      <xdr:row>71</xdr:row>
      <xdr:rowOff>34905</xdr:rowOff>
    </xdr:to>
    <xdr:sp macro="" textlink="">
      <xdr:nvSpPr>
        <xdr:cNvPr id="632" name="円/楕円 631">
          <a:extLst>
            <a:ext uri="{FF2B5EF4-FFF2-40B4-BE49-F238E27FC236}">
              <a16:creationId xmlns:a16="http://schemas.microsoft.com/office/drawing/2014/main" id="{34E362AE-3992-4F80-A175-D26F4057BBC8}"/>
            </a:ext>
          </a:extLst>
        </xdr:cNvPr>
        <xdr:cNvSpPr/>
      </xdr:nvSpPr>
      <xdr:spPr>
        <a:xfrm>
          <a:off x="13652500" y="1210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69</xdr:row>
      <xdr:rowOff>51432</xdr:rowOff>
    </xdr:from>
    <xdr:ext cx="534377" cy="259045"/>
    <xdr:sp macro="" textlink="">
      <xdr:nvSpPr>
        <xdr:cNvPr id="633" name="テキスト ボックス 632">
          <a:extLst>
            <a:ext uri="{FF2B5EF4-FFF2-40B4-BE49-F238E27FC236}">
              <a16:creationId xmlns:a16="http://schemas.microsoft.com/office/drawing/2014/main" id="{11159F98-9FB0-46D3-8949-008E8ECAE3DC}"/>
            </a:ext>
          </a:extLst>
        </xdr:cNvPr>
        <xdr:cNvSpPr txBox="1"/>
      </xdr:nvSpPr>
      <xdr:spPr>
        <a:xfrm>
          <a:off x="13436111" y="1188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91,029</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152418</xdr:rowOff>
    </xdr:from>
    <xdr:to>
      <xdr:col>18</xdr:col>
      <xdr:colOff>492125</xdr:colOff>
      <xdr:row>71</xdr:row>
      <xdr:rowOff>82568</xdr:rowOff>
    </xdr:to>
    <xdr:sp macro="" textlink="">
      <xdr:nvSpPr>
        <xdr:cNvPr id="634" name="円/楕円 633">
          <a:extLst>
            <a:ext uri="{FF2B5EF4-FFF2-40B4-BE49-F238E27FC236}">
              <a16:creationId xmlns:a16="http://schemas.microsoft.com/office/drawing/2014/main" id="{5A7397AA-7B5B-442C-AF25-8220C9337ACE}"/>
            </a:ext>
          </a:extLst>
        </xdr:cNvPr>
        <xdr:cNvSpPr/>
      </xdr:nvSpPr>
      <xdr:spPr>
        <a:xfrm>
          <a:off x="12763500" y="1215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69</xdr:row>
      <xdr:rowOff>99095</xdr:rowOff>
    </xdr:from>
    <xdr:ext cx="534377" cy="259045"/>
    <xdr:sp macro="" textlink="">
      <xdr:nvSpPr>
        <xdr:cNvPr id="635" name="テキスト ボックス 634">
          <a:extLst>
            <a:ext uri="{FF2B5EF4-FFF2-40B4-BE49-F238E27FC236}">
              <a16:creationId xmlns:a16="http://schemas.microsoft.com/office/drawing/2014/main" id="{25BF47C2-B427-4A52-9AB5-EEC9E84E25D8}"/>
            </a:ext>
          </a:extLst>
        </xdr:cNvPr>
        <xdr:cNvSpPr txBox="1"/>
      </xdr:nvSpPr>
      <xdr:spPr>
        <a:xfrm>
          <a:off x="12547111" y="1192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88,110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a:extLst>
            <a:ext uri="{FF2B5EF4-FFF2-40B4-BE49-F238E27FC236}">
              <a16:creationId xmlns:a16="http://schemas.microsoft.com/office/drawing/2014/main" id="{7C074FB0-1CE5-4739-BB3C-D3393BE3DA0C}"/>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a:extLst>
            <a:ext uri="{FF2B5EF4-FFF2-40B4-BE49-F238E27FC236}">
              <a16:creationId xmlns:a16="http://schemas.microsoft.com/office/drawing/2014/main" id="{23BE57A4-5D08-4DB0-A701-473C39CD2932}"/>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a:extLst>
            <a:ext uri="{FF2B5EF4-FFF2-40B4-BE49-F238E27FC236}">
              <a16:creationId xmlns:a16="http://schemas.microsoft.com/office/drawing/2014/main" id="{7A967E16-C982-4511-8C25-0B5A88567A45}"/>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a:extLst>
            <a:ext uri="{FF2B5EF4-FFF2-40B4-BE49-F238E27FC236}">
              <a16:creationId xmlns:a16="http://schemas.microsoft.com/office/drawing/2014/main" id="{9952CFD3-3520-4F8A-A1F0-22BDE387DF56}"/>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a:extLst>
            <a:ext uri="{FF2B5EF4-FFF2-40B4-BE49-F238E27FC236}">
              <a16:creationId xmlns:a16="http://schemas.microsoft.com/office/drawing/2014/main" id="{D0D8DB74-1B56-40BA-B2C3-6CB0123D7DD7}"/>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a:extLst>
            <a:ext uri="{FF2B5EF4-FFF2-40B4-BE49-F238E27FC236}">
              <a16:creationId xmlns:a16="http://schemas.microsoft.com/office/drawing/2014/main" id="{CE721FCB-2689-4DF7-AAB7-5213BD1B94AF}"/>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a:extLst>
            <a:ext uri="{FF2B5EF4-FFF2-40B4-BE49-F238E27FC236}">
              <a16:creationId xmlns:a16="http://schemas.microsoft.com/office/drawing/2014/main" id="{17302A94-60A1-41EB-99D9-F9B54FD69DF4}"/>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a:extLst>
            <a:ext uri="{FF2B5EF4-FFF2-40B4-BE49-F238E27FC236}">
              <a16:creationId xmlns:a16="http://schemas.microsoft.com/office/drawing/2014/main" id="{405611A4-C676-4FD7-AF56-D528ACDF3D96}"/>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a:extLst>
            <a:ext uri="{FF2B5EF4-FFF2-40B4-BE49-F238E27FC236}">
              <a16:creationId xmlns:a16="http://schemas.microsoft.com/office/drawing/2014/main" id="{774EFD3F-2703-4227-A757-3783431B075F}"/>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a:extLst>
            <a:ext uri="{FF2B5EF4-FFF2-40B4-BE49-F238E27FC236}">
              <a16:creationId xmlns:a16="http://schemas.microsoft.com/office/drawing/2014/main" id="{5E49A290-D122-47DD-B4B4-834FA896011C}"/>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6" name="直線コネクタ 645">
          <a:extLst>
            <a:ext uri="{FF2B5EF4-FFF2-40B4-BE49-F238E27FC236}">
              <a16:creationId xmlns:a16="http://schemas.microsoft.com/office/drawing/2014/main" id="{0743A933-DC67-4301-8870-158D97D3A12C}"/>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7" name="テキスト ボックス 646">
          <a:extLst>
            <a:ext uri="{FF2B5EF4-FFF2-40B4-BE49-F238E27FC236}">
              <a16:creationId xmlns:a16="http://schemas.microsoft.com/office/drawing/2014/main" id="{F86C23F6-6A73-4182-8E35-DB65BE6335D8}"/>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8" name="直線コネクタ 647">
          <a:extLst>
            <a:ext uri="{FF2B5EF4-FFF2-40B4-BE49-F238E27FC236}">
              <a16:creationId xmlns:a16="http://schemas.microsoft.com/office/drawing/2014/main" id="{C2E92F87-4C80-49CD-A69E-58E4D626C753}"/>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9" name="テキスト ボックス 648">
          <a:extLst>
            <a:ext uri="{FF2B5EF4-FFF2-40B4-BE49-F238E27FC236}">
              <a16:creationId xmlns:a16="http://schemas.microsoft.com/office/drawing/2014/main" id="{2B36DE62-4917-4887-A6F6-16C3256A48A5}"/>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0" name="直線コネクタ 649">
          <a:extLst>
            <a:ext uri="{FF2B5EF4-FFF2-40B4-BE49-F238E27FC236}">
              <a16:creationId xmlns:a16="http://schemas.microsoft.com/office/drawing/2014/main" id="{B6D2D920-52A6-4A76-8D32-7BF168198A86}"/>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1" name="テキスト ボックス 650">
          <a:extLst>
            <a:ext uri="{FF2B5EF4-FFF2-40B4-BE49-F238E27FC236}">
              <a16:creationId xmlns:a16="http://schemas.microsoft.com/office/drawing/2014/main" id="{A98BE03C-178C-4D56-9A09-30948B804329}"/>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2" name="直線コネクタ 651">
          <a:extLst>
            <a:ext uri="{FF2B5EF4-FFF2-40B4-BE49-F238E27FC236}">
              <a16:creationId xmlns:a16="http://schemas.microsoft.com/office/drawing/2014/main" id="{5B144ACB-5156-44AA-B818-53EE1C2A9C62}"/>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3" name="テキスト ボックス 652">
          <a:extLst>
            <a:ext uri="{FF2B5EF4-FFF2-40B4-BE49-F238E27FC236}">
              <a16:creationId xmlns:a16="http://schemas.microsoft.com/office/drawing/2014/main" id="{0C1616BD-0394-4AF9-9B01-8FFBA9A33897}"/>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4" name="直線コネクタ 653">
          <a:extLst>
            <a:ext uri="{FF2B5EF4-FFF2-40B4-BE49-F238E27FC236}">
              <a16:creationId xmlns:a16="http://schemas.microsoft.com/office/drawing/2014/main" id="{6C675748-9E45-4967-9585-5309A71FBE52}"/>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5" name="テキスト ボックス 654">
          <a:extLst>
            <a:ext uri="{FF2B5EF4-FFF2-40B4-BE49-F238E27FC236}">
              <a16:creationId xmlns:a16="http://schemas.microsoft.com/office/drawing/2014/main" id="{8F4A35CE-4A55-4FF6-AF15-05474417AFEB}"/>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6" name="積立金グラフ枠">
          <a:extLst>
            <a:ext uri="{FF2B5EF4-FFF2-40B4-BE49-F238E27FC236}">
              <a16:creationId xmlns:a16="http://schemas.microsoft.com/office/drawing/2014/main" id="{C811FD0E-B752-42E7-902B-E8D20A204F5A}"/>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17125</xdr:rowOff>
    </xdr:from>
    <xdr:to>
      <xdr:col>23</xdr:col>
      <xdr:colOff>516889</xdr:colOff>
      <xdr:row>98</xdr:row>
      <xdr:rowOff>138145</xdr:rowOff>
    </xdr:to>
    <xdr:cxnSp macro="">
      <xdr:nvCxnSpPr>
        <xdr:cNvPr id="657" name="直線コネクタ 656">
          <a:extLst>
            <a:ext uri="{FF2B5EF4-FFF2-40B4-BE49-F238E27FC236}">
              <a16:creationId xmlns:a16="http://schemas.microsoft.com/office/drawing/2014/main" id="{DF3F9C18-EFA8-4873-B014-22ED4BFA6F4F}"/>
            </a:ext>
          </a:extLst>
        </xdr:cNvPr>
        <xdr:cNvCxnSpPr/>
      </xdr:nvCxnSpPr>
      <xdr:spPr>
        <a:xfrm flipV="1">
          <a:off x="16317595" y="15619075"/>
          <a:ext cx="1269" cy="1321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141972</xdr:rowOff>
    </xdr:from>
    <xdr:ext cx="313932" cy="259045"/>
    <xdr:sp macro="" textlink="">
      <xdr:nvSpPr>
        <xdr:cNvPr id="658" name="積立金最小値テキスト">
          <a:extLst>
            <a:ext uri="{FF2B5EF4-FFF2-40B4-BE49-F238E27FC236}">
              <a16:creationId xmlns:a16="http://schemas.microsoft.com/office/drawing/2014/main" id="{18D1EC84-6D40-456B-BCFE-854881141627}"/>
            </a:ext>
          </a:extLst>
        </xdr:cNvPr>
        <xdr:cNvSpPr txBox="1"/>
      </xdr:nvSpPr>
      <xdr:spPr>
        <a:xfrm>
          <a:off x="16370300" y="16944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428625</xdr:colOff>
      <xdr:row>98</xdr:row>
      <xdr:rowOff>138145</xdr:rowOff>
    </xdr:from>
    <xdr:to>
      <xdr:col>23</xdr:col>
      <xdr:colOff>606425</xdr:colOff>
      <xdr:row>98</xdr:row>
      <xdr:rowOff>138145</xdr:rowOff>
    </xdr:to>
    <xdr:cxnSp macro="">
      <xdr:nvCxnSpPr>
        <xdr:cNvPr id="659" name="直線コネクタ 658">
          <a:extLst>
            <a:ext uri="{FF2B5EF4-FFF2-40B4-BE49-F238E27FC236}">
              <a16:creationId xmlns:a16="http://schemas.microsoft.com/office/drawing/2014/main" id="{3AE5A36B-51A2-4219-A527-25970506D699}"/>
            </a:ext>
          </a:extLst>
        </xdr:cNvPr>
        <xdr:cNvCxnSpPr/>
      </xdr:nvCxnSpPr>
      <xdr:spPr>
        <a:xfrm>
          <a:off x="16230600" y="1694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135252</xdr:rowOff>
    </xdr:from>
    <xdr:ext cx="534377" cy="259045"/>
    <xdr:sp macro="" textlink="">
      <xdr:nvSpPr>
        <xdr:cNvPr id="660" name="積立金最大値テキスト">
          <a:extLst>
            <a:ext uri="{FF2B5EF4-FFF2-40B4-BE49-F238E27FC236}">
              <a16:creationId xmlns:a16="http://schemas.microsoft.com/office/drawing/2014/main" id="{CC6E9E20-4379-45AE-B86A-D9050B6C6170}"/>
            </a:ext>
          </a:extLst>
        </xdr:cNvPr>
        <xdr:cNvSpPr txBox="1"/>
      </xdr:nvSpPr>
      <xdr:spPr>
        <a:xfrm>
          <a:off x="16370300" y="1539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57,862</a:t>
          </a:r>
          <a:endParaRPr kumimoji="1" lang="ja-JP" altLang="en-US" sz="1000" b="1">
            <a:latin typeface="ＭＳ Ｐゴシック"/>
          </a:endParaRPr>
        </a:p>
      </xdr:txBody>
    </xdr:sp>
    <xdr:clientData/>
  </xdr:oneCellAnchor>
  <xdr:twoCellAnchor>
    <xdr:from>
      <xdr:col>23</xdr:col>
      <xdr:colOff>428625</xdr:colOff>
      <xdr:row>91</xdr:row>
      <xdr:rowOff>17125</xdr:rowOff>
    </xdr:from>
    <xdr:to>
      <xdr:col>23</xdr:col>
      <xdr:colOff>606425</xdr:colOff>
      <xdr:row>91</xdr:row>
      <xdr:rowOff>17125</xdr:rowOff>
    </xdr:to>
    <xdr:cxnSp macro="">
      <xdr:nvCxnSpPr>
        <xdr:cNvPr id="661" name="直線コネクタ 660">
          <a:extLst>
            <a:ext uri="{FF2B5EF4-FFF2-40B4-BE49-F238E27FC236}">
              <a16:creationId xmlns:a16="http://schemas.microsoft.com/office/drawing/2014/main" id="{770D088D-054A-4D4B-BFFB-E6AD5E912639}"/>
            </a:ext>
          </a:extLst>
        </xdr:cNvPr>
        <xdr:cNvCxnSpPr/>
      </xdr:nvCxnSpPr>
      <xdr:spPr>
        <a:xfrm>
          <a:off x="16230600" y="1561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106781</xdr:rowOff>
    </xdr:from>
    <xdr:to>
      <xdr:col>23</xdr:col>
      <xdr:colOff>517525</xdr:colOff>
      <xdr:row>97</xdr:row>
      <xdr:rowOff>104724</xdr:rowOff>
    </xdr:to>
    <xdr:cxnSp macro="">
      <xdr:nvCxnSpPr>
        <xdr:cNvPr id="662" name="直線コネクタ 661">
          <a:extLst>
            <a:ext uri="{FF2B5EF4-FFF2-40B4-BE49-F238E27FC236}">
              <a16:creationId xmlns:a16="http://schemas.microsoft.com/office/drawing/2014/main" id="{2BD85ED4-5DDC-4851-8738-9EC471FA96A8}"/>
            </a:ext>
          </a:extLst>
        </xdr:cNvPr>
        <xdr:cNvCxnSpPr/>
      </xdr:nvCxnSpPr>
      <xdr:spPr>
        <a:xfrm>
          <a:off x="15481300" y="16565981"/>
          <a:ext cx="838200" cy="16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103936</xdr:rowOff>
    </xdr:from>
    <xdr:ext cx="534377" cy="259045"/>
    <xdr:sp macro="" textlink="">
      <xdr:nvSpPr>
        <xdr:cNvPr id="663" name="積立金平均値テキスト">
          <a:extLst>
            <a:ext uri="{FF2B5EF4-FFF2-40B4-BE49-F238E27FC236}">
              <a16:creationId xmlns:a16="http://schemas.microsoft.com/office/drawing/2014/main" id="{E84C9372-8B01-455B-A9E4-10A4CE954840}"/>
            </a:ext>
          </a:extLst>
        </xdr:cNvPr>
        <xdr:cNvSpPr txBox="1"/>
      </xdr:nvSpPr>
      <xdr:spPr>
        <a:xfrm>
          <a:off x="16370300" y="1639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15,343</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81059</xdr:rowOff>
    </xdr:from>
    <xdr:to>
      <xdr:col>23</xdr:col>
      <xdr:colOff>568325</xdr:colOff>
      <xdr:row>97</xdr:row>
      <xdr:rowOff>11209</xdr:rowOff>
    </xdr:to>
    <xdr:sp macro="" textlink="">
      <xdr:nvSpPr>
        <xdr:cNvPr id="664" name="フローチャート : 判断 663">
          <a:extLst>
            <a:ext uri="{FF2B5EF4-FFF2-40B4-BE49-F238E27FC236}">
              <a16:creationId xmlns:a16="http://schemas.microsoft.com/office/drawing/2014/main" id="{979FB0B6-6594-4B9C-A52D-214B43EE3673}"/>
            </a:ext>
          </a:extLst>
        </xdr:cNvPr>
        <xdr:cNvSpPr/>
      </xdr:nvSpPr>
      <xdr:spPr>
        <a:xfrm>
          <a:off x="16268700" y="1654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106781</xdr:rowOff>
    </xdr:from>
    <xdr:to>
      <xdr:col>22</xdr:col>
      <xdr:colOff>365125</xdr:colOff>
      <xdr:row>98</xdr:row>
      <xdr:rowOff>56992</xdr:rowOff>
    </xdr:to>
    <xdr:cxnSp macro="">
      <xdr:nvCxnSpPr>
        <xdr:cNvPr id="665" name="直線コネクタ 664">
          <a:extLst>
            <a:ext uri="{FF2B5EF4-FFF2-40B4-BE49-F238E27FC236}">
              <a16:creationId xmlns:a16="http://schemas.microsoft.com/office/drawing/2014/main" id="{0C8E7323-F389-4D55-A480-F7ADB914615E}"/>
            </a:ext>
          </a:extLst>
        </xdr:cNvPr>
        <xdr:cNvCxnSpPr/>
      </xdr:nvCxnSpPr>
      <xdr:spPr>
        <a:xfrm flipV="1">
          <a:off x="14592300" y="16565981"/>
          <a:ext cx="889000" cy="29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119464</xdr:rowOff>
    </xdr:from>
    <xdr:to>
      <xdr:col>22</xdr:col>
      <xdr:colOff>415925</xdr:colOff>
      <xdr:row>97</xdr:row>
      <xdr:rowOff>49614</xdr:rowOff>
    </xdr:to>
    <xdr:sp macro="" textlink="">
      <xdr:nvSpPr>
        <xdr:cNvPr id="666" name="フローチャート : 判断 665">
          <a:extLst>
            <a:ext uri="{FF2B5EF4-FFF2-40B4-BE49-F238E27FC236}">
              <a16:creationId xmlns:a16="http://schemas.microsoft.com/office/drawing/2014/main" id="{F359ED4E-85DE-4B67-A09B-0F25ABBEAC29}"/>
            </a:ext>
          </a:extLst>
        </xdr:cNvPr>
        <xdr:cNvSpPr/>
      </xdr:nvSpPr>
      <xdr:spPr>
        <a:xfrm>
          <a:off x="15430500" y="165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40741</xdr:rowOff>
    </xdr:from>
    <xdr:ext cx="534377" cy="259045"/>
    <xdr:sp macro="" textlink="">
      <xdr:nvSpPr>
        <xdr:cNvPr id="667" name="テキスト ボックス 666">
          <a:extLst>
            <a:ext uri="{FF2B5EF4-FFF2-40B4-BE49-F238E27FC236}">
              <a16:creationId xmlns:a16="http://schemas.microsoft.com/office/drawing/2014/main" id="{7AB4B92F-6578-465D-B2F0-86903A96DC77}"/>
            </a:ext>
          </a:extLst>
        </xdr:cNvPr>
        <xdr:cNvSpPr txBox="1"/>
      </xdr:nvSpPr>
      <xdr:spPr>
        <a:xfrm>
          <a:off x="15214111" y="1667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144797</xdr:rowOff>
    </xdr:from>
    <xdr:to>
      <xdr:col>21</xdr:col>
      <xdr:colOff>161925</xdr:colOff>
      <xdr:row>98</xdr:row>
      <xdr:rowOff>56992</xdr:rowOff>
    </xdr:to>
    <xdr:cxnSp macro="">
      <xdr:nvCxnSpPr>
        <xdr:cNvPr id="668" name="直線コネクタ 667">
          <a:extLst>
            <a:ext uri="{FF2B5EF4-FFF2-40B4-BE49-F238E27FC236}">
              <a16:creationId xmlns:a16="http://schemas.microsoft.com/office/drawing/2014/main" id="{0251D67C-1CDB-44EF-B0DF-8553223B66F6}"/>
            </a:ext>
          </a:extLst>
        </xdr:cNvPr>
        <xdr:cNvCxnSpPr/>
      </xdr:nvCxnSpPr>
      <xdr:spPr>
        <a:xfrm>
          <a:off x="13703300" y="16261097"/>
          <a:ext cx="889000" cy="597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108102</xdr:rowOff>
    </xdr:from>
    <xdr:to>
      <xdr:col>21</xdr:col>
      <xdr:colOff>212725</xdr:colOff>
      <xdr:row>97</xdr:row>
      <xdr:rowOff>38252</xdr:rowOff>
    </xdr:to>
    <xdr:sp macro="" textlink="">
      <xdr:nvSpPr>
        <xdr:cNvPr id="669" name="フローチャート : 判断 668">
          <a:extLst>
            <a:ext uri="{FF2B5EF4-FFF2-40B4-BE49-F238E27FC236}">
              <a16:creationId xmlns:a16="http://schemas.microsoft.com/office/drawing/2014/main" id="{E0EB223C-4B10-4EB4-B392-51D9A198BB58}"/>
            </a:ext>
          </a:extLst>
        </xdr:cNvPr>
        <xdr:cNvSpPr/>
      </xdr:nvSpPr>
      <xdr:spPr>
        <a:xfrm>
          <a:off x="14541500" y="1656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54779</xdr:rowOff>
    </xdr:from>
    <xdr:ext cx="534377" cy="259045"/>
    <xdr:sp macro="" textlink="">
      <xdr:nvSpPr>
        <xdr:cNvPr id="670" name="テキスト ボックス 669">
          <a:extLst>
            <a:ext uri="{FF2B5EF4-FFF2-40B4-BE49-F238E27FC236}">
              <a16:creationId xmlns:a16="http://schemas.microsoft.com/office/drawing/2014/main" id="{2AA8D5E0-5292-4E69-AC0F-C8CBAC278E0B}"/>
            </a:ext>
          </a:extLst>
        </xdr:cNvPr>
        <xdr:cNvSpPr txBox="1"/>
      </xdr:nvSpPr>
      <xdr:spPr>
        <a:xfrm>
          <a:off x="14325111" y="1634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14,160</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144797</xdr:rowOff>
    </xdr:from>
    <xdr:to>
      <xdr:col>19</xdr:col>
      <xdr:colOff>644525</xdr:colOff>
      <xdr:row>97</xdr:row>
      <xdr:rowOff>52535</xdr:rowOff>
    </xdr:to>
    <xdr:cxnSp macro="">
      <xdr:nvCxnSpPr>
        <xdr:cNvPr id="671" name="直線コネクタ 670">
          <a:extLst>
            <a:ext uri="{FF2B5EF4-FFF2-40B4-BE49-F238E27FC236}">
              <a16:creationId xmlns:a16="http://schemas.microsoft.com/office/drawing/2014/main" id="{65A7667E-A1B7-49EA-9894-E821DC14F7A8}"/>
            </a:ext>
          </a:extLst>
        </xdr:cNvPr>
        <xdr:cNvCxnSpPr/>
      </xdr:nvCxnSpPr>
      <xdr:spPr>
        <a:xfrm flipV="1">
          <a:off x="12814300" y="16261097"/>
          <a:ext cx="889000" cy="42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124151</xdr:rowOff>
    </xdr:from>
    <xdr:to>
      <xdr:col>20</xdr:col>
      <xdr:colOff>9525</xdr:colOff>
      <xdr:row>97</xdr:row>
      <xdr:rowOff>54301</xdr:rowOff>
    </xdr:to>
    <xdr:sp macro="" textlink="">
      <xdr:nvSpPr>
        <xdr:cNvPr id="672" name="フローチャート : 判断 671">
          <a:extLst>
            <a:ext uri="{FF2B5EF4-FFF2-40B4-BE49-F238E27FC236}">
              <a16:creationId xmlns:a16="http://schemas.microsoft.com/office/drawing/2014/main" id="{2E786D04-AB3E-4257-A53F-E34636C4BC1E}"/>
            </a:ext>
          </a:extLst>
        </xdr:cNvPr>
        <xdr:cNvSpPr/>
      </xdr:nvSpPr>
      <xdr:spPr>
        <a:xfrm>
          <a:off x="13652500" y="1658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45428</xdr:rowOff>
    </xdr:from>
    <xdr:ext cx="534377" cy="259045"/>
    <xdr:sp macro="" textlink="">
      <xdr:nvSpPr>
        <xdr:cNvPr id="673" name="テキスト ボックス 672">
          <a:extLst>
            <a:ext uri="{FF2B5EF4-FFF2-40B4-BE49-F238E27FC236}">
              <a16:creationId xmlns:a16="http://schemas.microsoft.com/office/drawing/2014/main" id="{04766932-6AB2-4BB9-99AF-04A19C5C89AB}"/>
            </a:ext>
          </a:extLst>
        </xdr:cNvPr>
        <xdr:cNvSpPr txBox="1"/>
      </xdr:nvSpPr>
      <xdr:spPr>
        <a:xfrm>
          <a:off x="13436111" y="1667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19039</xdr:rowOff>
    </xdr:from>
    <xdr:to>
      <xdr:col>18</xdr:col>
      <xdr:colOff>492125</xdr:colOff>
      <xdr:row>97</xdr:row>
      <xdr:rowOff>120639</xdr:rowOff>
    </xdr:to>
    <xdr:sp macro="" textlink="">
      <xdr:nvSpPr>
        <xdr:cNvPr id="674" name="フローチャート : 判断 673">
          <a:extLst>
            <a:ext uri="{FF2B5EF4-FFF2-40B4-BE49-F238E27FC236}">
              <a16:creationId xmlns:a16="http://schemas.microsoft.com/office/drawing/2014/main" id="{4BC0D7EB-1781-4C41-B8A8-9AE89961C27C}"/>
            </a:ext>
          </a:extLst>
        </xdr:cNvPr>
        <xdr:cNvSpPr/>
      </xdr:nvSpPr>
      <xdr:spPr>
        <a:xfrm>
          <a:off x="12763500" y="1664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111766</xdr:rowOff>
    </xdr:from>
    <xdr:ext cx="534377" cy="259045"/>
    <xdr:sp macro="" textlink="">
      <xdr:nvSpPr>
        <xdr:cNvPr id="675" name="テキスト ボックス 674">
          <a:extLst>
            <a:ext uri="{FF2B5EF4-FFF2-40B4-BE49-F238E27FC236}">
              <a16:creationId xmlns:a16="http://schemas.microsoft.com/office/drawing/2014/main" id="{79656C82-E258-42D3-90FF-DE1DABC4B0D9}"/>
            </a:ext>
          </a:extLst>
        </xdr:cNvPr>
        <xdr:cNvSpPr txBox="1"/>
      </xdr:nvSpPr>
      <xdr:spPr>
        <a:xfrm>
          <a:off x="12547111" y="1674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6" name="テキスト ボックス 675">
          <a:extLst>
            <a:ext uri="{FF2B5EF4-FFF2-40B4-BE49-F238E27FC236}">
              <a16:creationId xmlns:a16="http://schemas.microsoft.com/office/drawing/2014/main" id="{1B8FDA3F-A3B8-4209-843F-AC643953AC21}"/>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7" name="テキスト ボックス 676">
          <a:extLst>
            <a:ext uri="{FF2B5EF4-FFF2-40B4-BE49-F238E27FC236}">
              <a16:creationId xmlns:a16="http://schemas.microsoft.com/office/drawing/2014/main" id="{34708E2F-2524-4656-961A-FCD9F6E81FC8}"/>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8" name="テキスト ボックス 677">
          <a:extLst>
            <a:ext uri="{FF2B5EF4-FFF2-40B4-BE49-F238E27FC236}">
              <a16:creationId xmlns:a16="http://schemas.microsoft.com/office/drawing/2014/main" id="{A2F76D38-5D9E-4468-A5CE-7CDFBFF3D2D4}"/>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E9BCE559-E9F1-4D55-83AE-EE304EDDE59E}"/>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521F473D-17E5-4FAD-BE79-AD2C9143E354}"/>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53924</xdr:rowOff>
    </xdr:from>
    <xdr:to>
      <xdr:col>23</xdr:col>
      <xdr:colOff>568325</xdr:colOff>
      <xdr:row>97</xdr:row>
      <xdr:rowOff>155524</xdr:rowOff>
    </xdr:to>
    <xdr:sp macro="" textlink="">
      <xdr:nvSpPr>
        <xdr:cNvPr id="681" name="円/楕円 680">
          <a:extLst>
            <a:ext uri="{FF2B5EF4-FFF2-40B4-BE49-F238E27FC236}">
              <a16:creationId xmlns:a16="http://schemas.microsoft.com/office/drawing/2014/main" id="{5CA01636-12A6-4442-A96C-6598E0FBD0EA}"/>
            </a:ext>
          </a:extLst>
        </xdr:cNvPr>
        <xdr:cNvSpPr/>
      </xdr:nvSpPr>
      <xdr:spPr>
        <a:xfrm>
          <a:off x="16268700" y="1668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32351</xdr:rowOff>
    </xdr:from>
    <xdr:ext cx="469744" cy="259045"/>
    <xdr:sp macro="" textlink="">
      <xdr:nvSpPr>
        <xdr:cNvPr id="682" name="積立金該当値テキスト">
          <a:extLst>
            <a:ext uri="{FF2B5EF4-FFF2-40B4-BE49-F238E27FC236}">
              <a16:creationId xmlns:a16="http://schemas.microsoft.com/office/drawing/2014/main" id="{917CD836-5488-4B80-BCE6-953B23FE4AD1}"/>
            </a:ext>
          </a:extLst>
        </xdr:cNvPr>
        <xdr:cNvSpPr txBox="1"/>
      </xdr:nvSpPr>
      <xdr:spPr>
        <a:xfrm>
          <a:off x="16370300" y="1666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9,030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55981</xdr:rowOff>
    </xdr:from>
    <xdr:to>
      <xdr:col>22</xdr:col>
      <xdr:colOff>415925</xdr:colOff>
      <xdr:row>96</xdr:row>
      <xdr:rowOff>157581</xdr:rowOff>
    </xdr:to>
    <xdr:sp macro="" textlink="">
      <xdr:nvSpPr>
        <xdr:cNvPr id="683" name="円/楕円 682">
          <a:extLst>
            <a:ext uri="{FF2B5EF4-FFF2-40B4-BE49-F238E27FC236}">
              <a16:creationId xmlns:a16="http://schemas.microsoft.com/office/drawing/2014/main" id="{CA33F1D1-D5EC-47C9-96A5-1BD6130B2EB7}"/>
            </a:ext>
          </a:extLst>
        </xdr:cNvPr>
        <xdr:cNvSpPr/>
      </xdr:nvSpPr>
      <xdr:spPr>
        <a:xfrm>
          <a:off x="15430500" y="1651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2658</xdr:rowOff>
    </xdr:from>
    <xdr:ext cx="534377" cy="259045"/>
    <xdr:sp macro="" textlink="">
      <xdr:nvSpPr>
        <xdr:cNvPr id="684" name="テキスト ボックス 683">
          <a:extLst>
            <a:ext uri="{FF2B5EF4-FFF2-40B4-BE49-F238E27FC236}">
              <a16:creationId xmlns:a16="http://schemas.microsoft.com/office/drawing/2014/main" id="{7E766963-8D29-4E79-9E62-F3CB8D9ADD1A}"/>
            </a:ext>
          </a:extLst>
        </xdr:cNvPr>
        <xdr:cNvSpPr txBox="1"/>
      </xdr:nvSpPr>
      <xdr:spPr>
        <a:xfrm>
          <a:off x="15214111" y="1629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16,440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6192</xdr:rowOff>
    </xdr:from>
    <xdr:to>
      <xdr:col>21</xdr:col>
      <xdr:colOff>212725</xdr:colOff>
      <xdr:row>98</xdr:row>
      <xdr:rowOff>107792</xdr:rowOff>
    </xdr:to>
    <xdr:sp macro="" textlink="">
      <xdr:nvSpPr>
        <xdr:cNvPr id="685" name="円/楕円 684">
          <a:extLst>
            <a:ext uri="{FF2B5EF4-FFF2-40B4-BE49-F238E27FC236}">
              <a16:creationId xmlns:a16="http://schemas.microsoft.com/office/drawing/2014/main" id="{80097218-5B49-4D89-B089-450031591147}"/>
            </a:ext>
          </a:extLst>
        </xdr:cNvPr>
        <xdr:cNvSpPr/>
      </xdr:nvSpPr>
      <xdr:spPr>
        <a:xfrm>
          <a:off x="14541500" y="1680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98919</xdr:rowOff>
    </xdr:from>
    <xdr:ext cx="469744" cy="259045"/>
    <xdr:sp macro="" textlink="">
      <xdr:nvSpPr>
        <xdr:cNvPr id="686" name="テキスト ボックス 685">
          <a:extLst>
            <a:ext uri="{FF2B5EF4-FFF2-40B4-BE49-F238E27FC236}">
              <a16:creationId xmlns:a16="http://schemas.microsoft.com/office/drawing/2014/main" id="{58EB9269-B695-462F-8488-1C916FDC8688}"/>
            </a:ext>
          </a:extLst>
        </xdr:cNvPr>
        <xdr:cNvSpPr txBox="1"/>
      </xdr:nvSpPr>
      <xdr:spPr>
        <a:xfrm>
          <a:off x="14357427" y="1690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3,618</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93997</xdr:rowOff>
    </xdr:from>
    <xdr:to>
      <xdr:col>20</xdr:col>
      <xdr:colOff>9525</xdr:colOff>
      <xdr:row>95</xdr:row>
      <xdr:rowOff>24147</xdr:rowOff>
    </xdr:to>
    <xdr:sp macro="" textlink="">
      <xdr:nvSpPr>
        <xdr:cNvPr id="687" name="円/楕円 686">
          <a:extLst>
            <a:ext uri="{FF2B5EF4-FFF2-40B4-BE49-F238E27FC236}">
              <a16:creationId xmlns:a16="http://schemas.microsoft.com/office/drawing/2014/main" id="{7ED66EFD-0EBF-4757-9622-2FB294FE3D21}"/>
            </a:ext>
          </a:extLst>
        </xdr:cNvPr>
        <xdr:cNvSpPr/>
      </xdr:nvSpPr>
      <xdr:spPr>
        <a:xfrm>
          <a:off x="13652500" y="1621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40674</xdr:rowOff>
    </xdr:from>
    <xdr:ext cx="534377" cy="259045"/>
    <xdr:sp macro="" textlink="">
      <xdr:nvSpPr>
        <xdr:cNvPr id="688" name="テキスト ボックス 687">
          <a:extLst>
            <a:ext uri="{FF2B5EF4-FFF2-40B4-BE49-F238E27FC236}">
              <a16:creationId xmlns:a16="http://schemas.microsoft.com/office/drawing/2014/main" id="{093D4BB3-1D4E-4E71-B5CF-F352A094BC55}"/>
            </a:ext>
          </a:extLst>
        </xdr:cNvPr>
        <xdr:cNvSpPr txBox="1"/>
      </xdr:nvSpPr>
      <xdr:spPr>
        <a:xfrm>
          <a:off x="13436111" y="1598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29,777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1735</xdr:rowOff>
    </xdr:from>
    <xdr:to>
      <xdr:col>18</xdr:col>
      <xdr:colOff>492125</xdr:colOff>
      <xdr:row>97</xdr:row>
      <xdr:rowOff>103335</xdr:rowOff>
    </xdr:to>
    <xdr:sp macro="" textlink="">
      <xdr:nvSpPr>
        <xdr:cNvPr id="689" name="円/楕円 688">
          <a:extLst>
            <a:ext uri="{FF2B5EF4-FFF2-40B4-BE49-F238E27FC236}">
              <a16:creationId xmlns:a16="http://schemas.microsoft.com/office/drawing/2014/main" id="{C04995B1-021F-47B7-8490-89E8D2968476}"/>
            </a:ext>
          </a:extLst>
        </xdr:cNvPr>
        <xdr:cNvSpPr/>
      </xdr:nvSpPr>
      <xdr:spPr>
        <a:xfrm>
          <a:off x="12763500" y="166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119862</xdr:rowOff>
    </xdr:from>
    <xdr:ext cx="534377" cy="259045"/>
    <xdr:sp macro="" textlink="">
      <xdr:nvSpPr>
        <xdr:cNvPr id="690" name="テキスト ボックス 689">
          <a:extLst>
            <a:ext uri="{FF2B5EF4-FFF2-40B4-BE49-F238E27FC236}">
              <a16:creationId xmlns:a16="http://schemas.microsoft.com/office/drawing/2014/main" id="{77011BA1-C260-42B2-918E-C2DAF3F97477}"/>
            </a:ext>
          </a:extLst>
        </xdr:cNvPr>
        <xdr:cNvSpPr txBox="1"/>
      </xdr:nvSpPr>
      <xdr:spPr>
        <a:xfrm>
          <a:off x="12547111" y="1640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1" name="正方形/長方形 690">
          <a:extLst>
            <a:ext uri="{FF2B5EF4-FFF2-40B4-BE49-F238E27FC236}">
              <a16:creationId xmlns:a16="http://schemas.microsoft.com/office/drawing/2014/main" id="{9436B736-9D17-43AD-BC0A-23B322D652C8}"/>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2" name="正方形/長方形 691">
          <a:extLst>
            <a:ext uri="{FF2B5EF4-FFF2-40B4-BE49-F238E27FC236}">
              <a16:creationId xmlns:a16="http://schemas.microsoft.com/office/drawing/2014/main" id="{BF080475-AD34-4D70-96BF-C42030EBF322}"/>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3" name="正方形/長方形 692">
          <a:extLst>
            <a:ext uri="{FF2B5EF4-FFF2-40B4-BE49-F238E27FC236}">
              <a16:creationId xmlns:a16="http://schemas.microsoft.com/office/drawing/2014/main" id="{1170072D-8384-4535-A4CD-5A4F4DDC28C9}"/>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4" name="正方形/長方形 693">
          <a:extLst>
            <a:ext uri="{FF2B5EF4-FFF2-40B4-BE49-F238E27FC236}">
              <a16:creationId xmlns:a16="http://schemas.microsoft.com/office/drawing/2014/main" id="{F008B9F3-4B87-45CA-8860-3AD18020ABA9}"/>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5" name="正方形/長方形 694">
          <a:extLst>
            <a:ext uri="{FF2B5EF4-FFF2-40B4-BE49-F238E27FC236}">
              <a16:creationId xmlns:a16="http://schemas.microsoft.com/office/drawing/2014/main" id="{96061AF2-6919-4713-BADF-6B00A4BC1FBF}"/>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6" name="正方形/長方形 695">
          <a:extLst>
            <a:ext uri="{FF2B5EF4-FFF2-40B4-BE49-F238E27FC236}">
              <a16:creationId xmlns:a16="http://schemas.microsoft.com/office/drawing/2014/main" id="{A6EC0D3D-00DA-491B-8AB8-AE588D989FC1}"/>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7" name="正方形/長方形 696">
          <a:extLst>
            <a:ext uri="{FF2B5EF4-FFF2-40B4-BE49-F238E27FC236}">
              <a16:creationId xmlns:a16="http://schemas.microsoft.com/office/drawing/2014/main" id="{286A3BE0-C5CA-474A-8EC1-57C53A6EBA7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8" name="正方形/長方形 697">
          <a:extLst>
            <a:ext uri="{FF2B5EF4-FFF2-40B4-BE49-F238E27FC236}">
              <a16:creationId xmlns:a16="http://schemas.microsoft.com/office/drawing/2014/main" id="{079B1445-924B-40CC-B42F-ED3F6E011ADD}"/>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9" name="テキスト ボックス 698">
          <a:extLst>
            <a:ext uri="{FF2B5EF4-FFF2-40B4-BE49-F238E27FC236}">
              <a16:creationId xmlns:a16="http://schemas.microsoft.com/office/drawing/2014/main" id="{4B0DB394-73D0-4B7E-9A1A-D6D02F01BD98}"/>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0" name="直線コネクタ 699">
          <a:extLst>
            <a:ext uri="{FF2B5EF4-FFF2-40B4-BE49-F238E27FC236}">
              <a16:creationId xmlns:a16="http://schemas.microsoft.com/office/drawing/2014/main" id="{05BF556F-2EB7-4AFE-A201-58C55D1C15E2}"/>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1" name="直線コネクタ 700">
          <a:extLst>
            <a:ext uri="{FF2B5EF4-FFF2-40B4-BE49-F238E27FC236}">
              <a16:creationId xmlns:a16="http://schemas.microsoft.com/office/drawing/2014/main" id="{AD6231E3-F2DC-4273-A166-6988EF030FF5}"/>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2" name="テキスト ボックス 701">
          <a:extLst>
            <a:ext uri="{FF2B5EF4-FFF2-40B4-BE49-F238E27FC236}">
              <a16:creationId xmlns:a16="http://schemas.microsoft.com/office/drawing/2014/main" id="{92634B18-A5A3-41D3-B051-004E02FE6E54}"/>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3" name="直線コネクタ 702">
          <a:extLst>
            <a:ext uri="{FF2B5EF4-FFF2-40B4-BE49-F238E27FC236}">
              <a16:creationId xmlns:a16="http://schemas.microsoft.com/office/drawing/2014/main" id="{312327BB-4780-433E-8405-83F84FD6B6D2}"/>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4" name="テキスト ボックス 703">
          <a:extLst>
            <a:ext uri="{FF2B5EF4-FFF2-40B4-BE49-F238E27FC236}">
              <a16:creationId xmlns:a16="http://schemas.microsoft.com/office/drawing/2014/main" id="{27069CE5-2762-46AB-A26D-DD52F76AB2E1}"/>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5" name="直線コネクタ 704">
          <a:extLst>
            <a:ext uri="{FF2B5EF4-FFF2-40B4-BE49-F238E27FC236}">
              <a16:creationId xmlns:a16="http://schemas.microsoft.com/office/drawing/2014/main" id="{DF32D271-E8CF-42DA-B305-3F52CB7A479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6" name="テキスト ボックス 705">
          <a:extLst>
            <a:ext uri="{FF2B5EF4-FFF2-40B4-BE49-F238E27FC236}">
              <a16:creationId xmlns:a16="http://schemas.microsoft.com/office/drawing/2014/main" id="{6FC054F9-A3E3-4FCC-826E-88AEF8A51871}"/>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7" name="直線コネクタ 706">
          <a:extLst>
            <a:ext uri="{FF2B5EF4-FFF2-40B4-BE49-F238E27FC236}">
              <a16:creationId xmlns:a16="http://schemas.microsoft.com/office/drawing/2014/main" id="{2B8CF5F2-8885-4CE7-89D7-B10DAE02250D}"/>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8" name="テキスト ボックス 707">
          <a:extLst>
            <a:ext uri="{FF2B5EF4-FFF2-40B4-BE49-F238E27FC236}">
              <a16:creationId xmlns:a16="http://schemas.microsoft.com/office/drawing/2014/main" id="{E10A2D04-4455-441E-A3CD-DE58C2EA2FA2}"/>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9" name="直線コネクタ 708">
          <a:extLst>
            <a:ext uri="{FF2B5EF4-FFF2-40B4-BE49-F238E27FC236}">
              <a16:creationId xmlns:a16="http://schemas.microsoft.com/office/drawing/2014/main" id="{EA8E59A1-7611-4CE1-A724-6F1864BD2429}"/>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0" name="テキスト ボックス 709">
          <a:extLst>
            <a:ext uri="{FF2B5EF4-FFF2-40B4-BE49-F238E27FC236}">
              <a16:creationId xmlns:a16="http://schemas.microsoft.com/office/drawing/2014/main" id="{AB5E4182-1469-4583-AEE1-586EC1EA7AF7}"/>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1" name="直線コネクタ 710">
          <a:extLst>
            <a:ext uri="{FF2B5EF4-FFF2-40B4-BE49-F238E27FC236}">
              <a16:creationId xmlns:a16="http://schemas.microsoft.com/office/drawing/2014/main" id="{7BEE8A2E-D7EF-4E48-94C8-A3123B789C11}"/>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2" name="テキスト ボックス 711">
          <a:extLst>
            <a:ext uri="{FF2B5EF4-FFF2-40B4-BE49-F238E27FC236}">
              <a16:creationId xmlns:a16="http://schemas.microsoft.com/office/drawing/2014/main" id="{5ED285E9-7D49-43F2-8CE3-5D14FFB4CA1F}"/>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a:extLst>
            <a:ext uri="{FF2B5EF4-FFF2-40B4-BE49-F238E27FC236}">
              <a16:creationId xmlns:a16="http://schemas.microsoft.com/office/drawing/2014/main" id="{7A254ECD-9983-4BC8-9B0A-00C0BE5A7B16}"/>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a:extLst>
            <a:ext uri="{FF2B5EF4-FFF2-40B4-BE49-F238E27FC236}">
              <a16:creationId xmlns:a16="http://schemas.microsoft.com/office/drawing/2014/main" id="{0F210E9A-0BC4-4530-B484-1F264B8A8383}"/>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a:extLst>
            <a:ext uri="{FF2B5EF4-FFF2-40B4-BE49-F238E27FC236}">
              <a16:creationId xmlns:a16="http://schemas.microsoft.com/office/drawing/2014/main" id="{B1266BDA-DD99-41C1-AE7E-81F3C14ECF9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40749</xdr:rowOff>
    </xdr:from>
    <xdr:to>
      <xdr:col>32</xdr:col>
      <xdr:colOff>186689</xdr:colOff>
      <xdr:row>39</xdr:row>
      <xdr:rowOff>98878</xdr:rowOff>
    </xdr:to>
    <xdr:cxnSp macro="">
      <xdr:nvCxnSpPr>
        <xdr:cNvPr id="716" name="直線コネクタ 715">
          <a:extLst>
            <a:ext uri="{FF2B5EF4-FFF2-40B4-BE49-F238E27FC236}">
              <a16:creationId xmlns:a16="http://schemas.microsoft.com/office/drawing/2014/main" id="{76454D8E-38D9-43E5-B81E-CCAF4F5D01B2}"/>
            </a:ext>
          </a:extLst>
        </xdr:cNvPr>
        <xdr:cNvCxnSpPr/>
      </xdr:nvCxnSpPr>
      <xdr:spPr>
        <a:xfrm flipV="1">
          <a:off x="22159595" y="5355699"/>
          <a:ext cx="1269" cy="1429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7" name="投資及び出資金最小値テキスト">
          <a:extLst>
            <a:ext uri="{FF2B5EF4-FFF2-40B4-BE49-F238E27FC236}">
              <a16:creationId xmlns:a16="http://schemas.microsoft.com/office/drawing/2014/main" id="{95EC077B-AB88-4B56-B2D1-B12649DDC6E8}"/>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8" name="直線コネクタ 717">
          <a:extLst>
            <a:ext uri="{FF2B5EF4-FFF2-40B4-BE49-F238E27FC236}">
              <a16:creationId xmlns:a16="http://schemas.microsoft.com/office/drawing/2014/main" id="{1062214A-86B6-47F0-B00F-02B1F041058E}"/>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158876</xdr:rowOff>
    </xdr:from>
    <xdr:ext cx="469744" cy="259045"/>
    <xdr:sp macro="" textlink="">
      <xdr:nvSpPr>
        <xdr:cNvPr id="719" name="投資及び出資金最大値テキスト">
          <a:extLst>
            <a:ext uri="{FF2B5EF4-FFF2-40B4-BE49-F238E27FC236}">
              <a16:creationId xmlns:a16="http://schemas.microsoft.com/office/drawing/2014/main" id="{1ADEA6B6-43E7-4540-8BEE-FAB2BBC4740D}"/>
            </a:ext>
          </a:extLst>
        </xdr:cNvPr>
        <xdr:cNvSpPr txBox="1"/>
      </xdr:nvSpPr>
      <xdr:spPr>
        <a:xfrm>
          <a:off x="22212300" y="513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8,756</a:t>
          </a:r>
          <a:endParaRPr kumimoji="1" lang="ja-JP" altLang="en-US" sz="1000" b="1">
            <a:latin typeface="ＭＳ Ｐゴシック"/>
          </a:endParaRPr>
        </a:p>
      </xdr:txBody>
    </xdr:sp>
    <xdr:clientData/>
  </xdr:oneCellAnchor>
  <xdr:twoCellAnchor>
    <xdr:from>
      <xdr:col>32</xdr:col>
      <xdr:colOff>98425</xdr:colOff>
      <xdr:row>31</xdr:row>
      <xdr:rowOff>40749</xdr:rowOff>
    </xdr:from>
    <xdr:to>
      <xdr:col>32</xdr:col>
      <xdr:colOff>276225</xdr:colOff>
      <xdr:row>31</xdr:row>
      <xdr:rowOff>40749</xdr:rowOff>
    </xdr:to>
    <xdr:cxnSp macro="">
      <xdr:nvCxnSpPr>
        <xdr:cNvPr id="720" name="直線コネクタ 719">
          <a:extLst>
            <a:ext uri="{FF2B5EF4-FFF2-40B4-BE49-F238E27FC236}">
              <a16:creationId xmlns:a16="http://schemas.microsoft.com/office/drawing/2014/main" id="{1F2584B2-BF81-4FFD-8DEF-205694025D8A}"/>
            </a:ext>
          </a:extLst>
        </xdr:cNvPr>
        <xdr:cNvCxnSpPr/>
      </xdr:nvCxnSpPr>
      <xdr:spPr>
        <a:xfrm>
          <a:off x="22072600" y="5355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21" name="直線コネクタ 720">
          <a:extLst>
            <a:ext uri="{FF2B5EF4-FFF2-40B4-BE49-F238E27FC236}">
              <a16:creationId xmlns:a16="http://schemas.microsoft.com/office/drawing/2014/main" id="{A4C39943-62E7-46FA-B157-88C41B46AA3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88590</xdr:rowOff>
    </xdr:from>
    <xdr:ext cx="378565" cy="259045"/>
    <xdr:sp macro="" textlink="">
      <xdr:nvSpPr>
        <xdr:cNvPr id="722" name="投資及び出資金平均値テキスト">
          <a:extLst>
            <a:ext uri="{FF2B5EF4-FFF2-40B4-BE49-F238E27FC236}">
              <a16:creationId xmlns:a16="http://schemas.microsoft.com/office/drawing/2014/main" id="{91C12A84-CFCE-4211-8699-9FB8FCE5C8A3}"/>
            </a:ext>
          </a:extLst>
        </xdr:cNvPr>
        <xdr:cNvSpPr txBox="1"/>
      </xdr:nvSpPr>
      <xdr:spPr>
        <a:xfrm>
          <a:off x="22212300" y="64322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65713</xdr:rowOff>
    </xdr:from>
    <xdr:to>
      <xdr:col>32</xdr:col>
      <xdr:colOff>238125</xdr:colOff>
      <xdr:row>38</xdr:row>
      <xdr:rowOff>167313</xdr:rowOff>
    </xdr:to>
    <xdr:sp macro="" textlink="">
      <xdr:nvSpPr>
        <xdr:cNvPr id="723" name="フローチャート : 判断 722">
          <a:extLst>
            <a:ext uri="{FF2B5EF4-FFF2-40B4-BE49-F238E27FC236}">
              <a16:creationId xmlns:a16="http://schemas.microsoft.com/office/drawing/2014/main" id="{F1627723-D615-4C83-9B1B-818053ABE0F9}"/>
            </a:ext>
          </a:extLst>
        </xdr:cNvPr>
        <xdr:cNvSpPr/>
      </xdr:nvSpPr>
      <xdr:spPr>
        <a:xfrm>
          <a:off x="221107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4" name="直線コネクタ 723">
          <a:extLst>
            <a:ext uri="{FF2B5EF4-FFF2-40B4-BE49-F238E27FC236}">
              <a16:creationId xmlns:a16="http://schemas.microsoft.com/office/drawing/2014/main" id="{CF179DCE-99CC-478E-A225-EC086348968C}"/>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91186</xdr:rowOff>
    </xdr:from>
    <xdr:to>
      <xdr:col>31</xdr:col>
      <xdr:colOff>85725</xdr:colOff>
      <xdr:row>39</xdr:row>
      <xdr:rowOff>21336</xdr:rowOff>
    </xdr:to>
    <xdr:sp macro="" textlink="">
      <xdr:nvSpPr>
        <xdr:cNvPr id="725" name="フローチャート : 判断 724">
          <a:extLst>
            <a:ext uri="{FF2B5EF4-FFF2-40B4-BE49-F238E27FC236}">
              <a16:creationId xmlns:a16="http://schemas.microsoft.com/office/drawing/2014/main" id="{49DAC74E-E7CB-49B2-B69E-B2BDB7C4D4B0}"/>
            </a:ext>
          </a:extLst>
        </xdr:cNvPr>
        <xdr:cNvSpPr/>
      </xdr:nvSpPr>
      <xdr:spPr>
        <a:xfrm>
          <a:off x="21272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37863</xdr:rowOff>
    </xdr:from>
    <xdr:ext cx="378565" cy="259045"/>
    <xdr:sp macro="" textlink="">
      <xdr:nvSpPr>
        <xdr:cNvPr id="726" name="テキスト ボックス 725">
          <a:extLst>
            <a:ext uri="{FF2B5EF4-FFF2-40B4-BE49-F238E27FC236}">
              <a16:creationId xmlns:a16="http://schemas.microsoft.com/office/drawing/2014/main" id="{8C68FB66-9DB4-4046-BE95-5897C1B68308}"/>
            </a:ext>
          </a:extLst>
        </xdr:cNvPr>
        <xdr:cNvSpPr txBox="1"/>
      </xdr:nvSpPr>
      <xdr:spPr>
        <a:xfrm>
          <a:off x="21134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7" name="直線コネクタ 726">
          <a:extLst>
            <a:ext uri="{FF2B5EF4-FFF2-40B4-BE49-F238E27FC236}">
              <a16:creationId xmlns:a16="http://schemas.microsoft.com/office/drawing/2014/main" id="{532D3FAE-2649-490E-A111-F00CEFDB3D64}"/>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77960</xdr:rowOff>
    </xdr:from>
    <xdr:to>
      <xdr:col>29</xdr:col>
      <xdr:colOff>568325</xdr:colOff>
      <xdr:row>39</xdr:row>
      <xdr:rowOff>8110</xdr:rowOff>
    </xdr:to>
    <xdr:sp macro="" textlink="">
      <xdr:nvSpPr>
        <xdr:cNvPr id="728" name="フローチャート : 判断 727">
          <a:extLst>
            <a:ext uri="{FF2B5EF4-FFF2-40B4-BE49-F238E27FC236}">
              <a16:creationId xmlns:a16="http://schemas.microsoft.com/office/drawing/2014/main" id="{3F7CEFFF-8F46-4D8B-AA9F-8BE20A7D2294}"/>
            </a:ext>
          </a:extLst>
        </xdr:cNvPr>
        <xdr:cNvSpPr/>
      </xdr:nvSpPr>
      <xdr:spPr>
        <a:xfrm>
          <a:off x="20383500" y="659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24637</xdr:rowOff>
    </xdr:from>
    <xdr:ext cx="378565" cy="259045"/>
    <xdr:sp macro="" textlink="">
      <xdr:nvSpPr>
        <xdr:cNvPr id="729" name="テキスト ボックス 728">
          <a:extLst>
            <a:ext uri="{FF2B5EF4-FFF2-40B4-BE49-F238E27FC236}">
              <a16:creationId xmlns:a16="http://schemas.microsoft.com/office/drawing/2014/main" id="{67E3A101-FF09-4160-BA19-93BF8C9EFDB7}"/>
            </a:ext>
          </a:extLst>
        </xdr:cNvPr>
        <xdr:cNvSpPr txBox="1"/>
      </xdr:nvSpPr>
      <xdr:spPr>
        <a:xfrm>
          <a:off x="20245017" y="6368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30" name="直線コネクタ 729">
          <a:extLst>
            <a:ext uri="{FF2B5EF4-FFF2-40B4-BE49-F238E27FC236}">
              <a16:creationId xmlns:a16="http://schemas.microsoft.com/office/drawing/2014/main" id="{02652499-BF3D-4B38-BEC3-5DDC9A49B5F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114536</xdr:rowOff>
    </xdr:from>
    <xdr:to>
      <xdr:col>28</xdr:col>
      <xdr:colOff>365125</xdr:colOff>
      <xdr:row>39</xdr:row>
      <xdr:rowOff>44686</xdr:rowOff>
    </xdr:to>
    <xdr:sp macro="" textlink="">
      <xdr:nvSpPr>
        <xdr:cNvPr id="731" name="フローチャート : 判断 730">
          <a:extLst>
            <a:ext uri="{FF2B5EF4-FFF2-40B4-BE49-F238E27FC236}">
              <a16:creationId xmlns:a16="http://schemas.microsoft.com/office/drawing/2014/main" id="{A22A3C0A-9C18-4383-B03E-4949086BF413}"/>
            </a:ext>
          </a:extLst>
        </xdr:cNvPr>
        <xdr:cNvSpPr/>
      </xdr:nvSpPr>
      <xdr:spPr>
        <a:xfrm>
          <a:off x="19494500" y="66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61213</xdr:rowOff>
    </xdr:from>
    <xdr:ext cx="378565" cy="259045"/>
    <xdr:sp macro="" textlink="">
      <xdr:nvSpPr>
        <xdr:cNvPr id="732" name="テキスト ボックス 731">
          <a:extLst>
            <a:ext uri="{FF2B5EF4-FFF2-40B4-BE49-F238E27FC236}">
              <a16:creationId xmlns:a16="http://schemas.microsoft.com/office/drawing/2014/main" id="{1DC0DD83-6C3F-4385-8AB7-0DE656DD9E9D}"/>
            </a:ext>
          </a:extLst>
        </xdr:cNvPr>
        <xdr:cNvSpPr txBox="1"/>
      </xdr:nvSpPr>
      <xdr:spPr>
        <a:xfrm>
          <a:off x="19356017" y="6404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104249</xdr:rowOff>
    </xdr:from>
    <xdr:to>
      <xdr:col>27</xdr:col>
      <xdr:colOff>161925</xdr:colOff>
      <xdr:row>39</xdr:row>
      <xdr:rowOff>34399</xdr:rowOff>
    </xdr:to>
    <xdr:sp macro="" textlink="">
      <xdr:nvSpPr>
        <xdr:cNvPr id="733" name="フローチャート : 判断 732">
          <a:extLst>
            <a:ext uri="{FF2B5EF4-FFF2-40B4-BE49-F238E27FC236}">
              <a16:creationId xmlns:a16="http://schemas.microsoft.com/office/drawing/2014/main" id="{1136CE84-D8D4-4E52-8AE9-0A82CFE8A04F}"/>
            </a:ext>
          </a:extLst>
        </xdr:cNvPr>
        <xdr:cNvSpPr/>
      </xdr:nvSpPr>
      <xdr:spPr>
        <a:xfrm>
          <a:off x="18605500" y="661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50926</xdr:rowOff>
    </xdr:from>
    <xdr:ext cx="378565" cy="259045"/>
    <xdr:sp macro="" textlink="">
      <xdr:nvSpPr>
        <xdr:cNvPr id="734" name="テキスト ボックス 733">
          <a:extLst>
            <a:ext uri="{FF2B5EF4-FFF2-40B4-BE49-F238E27FC236}">
              <a16:creationId xmlns:a16="http://schemas.microsoft.com/office/drawing/2014/main" id="{8D565D64-D717-4FCD-9A42-17101F4FA761}"/>
            </a:ext>
          </a:extLst>
        </xdr:cNvPr>
        <xdr:cNvSpPr txBox="1"/>
      </xdr:nvSpPr>
      <xdr:spPr>
        <a:xfrm>
          <a:off x="18467017" y="6394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481D7583-9A74-4E1F-923F-5D6C7B8A4A35}"/>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29AB83D-73C5-4862-B2FC-57C191C26F42}"/>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4A9876DB-5293-4A95-BA45-8C470E485085}"/>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A4842A2A-3CBF-4B73-87C8-85ECB43327B3}"/>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9E1583C6-63B5-49E4-AEAC-0FCC0108DAFF}"/>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40" name="円/楕円 739">
          <a:extLst>
            <a:ext uri="{FF2B5EF4-FFF2-40B4-BE49-F238E27FC236}">
              <a16:creationId xmlns:a16="http://schemas.microsoft.com/office/drawing/2014/main" id="{26E18C84-7197-4BBF-BCD5-05846BAA55B2}"/>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41" name="投資及び出資金該当値テキスト">
          <a:extLst>
            <a:ext uri="{FF2B5EF4-FFF2-40B4-BE49-F238E27FC236}">
              <a16:creationId xmlns:a16="http://schemas.microsoft.com/office/drawing/2014/main" id="{4FE9C55C-FE47-44FF-B3CD-EFEED4EFE487}"/>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2" name="円/楕円 741">
          <a:extLst>
            <a:ext uri="{FF2B5EF4-FFF2-40B4-BE49-F238E27FC236}">
              <a16:creationId xmlns:a16="http://schemas.microsoft.com/office/drawing/2014/main" id="{281B737C-27CD-491A-979F-45B6E9AC03A4}"/>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3" name="テキスト ボックス 742">
          <a:extLst>
            <a:ext uri="{FF2B5EF4-FFF2-40B4-BE49-F238E27FC236}">
              <a16:creationId xmlns:a16="http://schemas.microsoft.com/office/drawing/2014/main" id="{86C8C1B2-35A3-41F2-A6F6-15437BB03869}"/>
            </a:ext>
          </a:extLst>
        </xdr:cNvPr>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4" name="円/楕円 743">
          <a:extLst>
            <a:ext uri="{FF2B5EF4-FFF2-40B4-BE49-F238E27FC236}">
              <a16:creationId xmlns:a16="http://schemas.microsoft.com/office/drawing/2014/main" id="{DDA93826-DF59-4089-80D4-F8BB554F9F81}"/>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5" name="テキスト ボックス 744">
          <a:extLst>
            <a:ext uri="{FF2B5EF4-FFF2-40B4-BE49-F238E27FC236}">
              <a16:creationId xmlns:a16="http://schemas.microsoft.com/office/drawing/2014/main" id="{5A68B490-7629-41C5-A610-6CA96DB77694}"/>
            </a:ext>
          </a:extLst>
        </xdr:cNvPr>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6" name="円/楕円 745">
          <a:extLst>
            <a:ext uri="{FF2B5EF4-FFF2-40B4-BE49-F238E27FC236}">
              <a16:creationId xmlns:a16="http://schemas.microsoft.com/office/drawing/2014/main" id="{1F867119-EB86-4E78-B264-1FDC1459E925}"/>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7" name="テキスト ボックス 746">
          <a:extLst>
            <a:ext uri="{FF2B5EF4-FFF2-40B4-BE49-F238E27FC236}">
              <a16:creationId xmlns:a16="http://schemas.microsoft.com/office/drawing/2014/main" id="{55ECCC5F-3BE6-47F6-BCFF-B965F29B2AB2}"/>
            </a:ext>
          </a:extLst>
        </xdr:cNvPr>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8" name="円/楕円 747">
          <a:extLst>
            <a:ext uri="{FF2B5EF4-FFF2-40B4-BE49-F238E27FC236}">
              <a16:creationId xmlns:a16="http://schemas.microsoft.com/office/drawing/2014/main" id="{7EDE5675-295B-49A0-9FA2-2038B4C8CC0A}"/>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9" name="テキスト ボックス 748">
          <a:extLst>
            <a:ext uri="{FF2B5EF4-FFF2-40B4-BE49-F238E27FC236}">
              <a16:creationId xmlns:a16="http://schemas.microsoft.com/office/drawing/2014/main" id="{36198E6F-C367-481A-BC94-AFAF769740E3}"/>
            </a:ext>
          </a:extLst>
        </xdr:cNvPr>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a:extLst>
            <a:ext uri="{FF2B5EF4-FFF2-40B4-BE49-F238E27FC236}">
              <a16:creationId xmlns:a16="http://schemas.microsoft.com/office/drawing/2014/main" id="{0E562F29-8995-409A-B0F1-50C6427964F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a:extLst>
            <a:ext uri="{FF2B5EF4-FFF2-40B4-BE49-F238E27FC236}">
              <a16:creationId xmlns:a16="http://schemas.microsoft.com/office/drawing/2014/main" id="{680B7482-6406-43C6-A4EF-AACCEC4C311D}"/>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a:extLst>
            <a:ext uri="{FF2B5EF4-FFF2-40B4-BE49-F238E27FC236}">
              <a16:creationId xmlns:a16="http://schemas.microsoft.com/office/drawing/2014/main" id="{DBE0B0AE-5052-4F3F-AD55-F855090C1166}"/>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a:extLst>
            <a:ext uri="{FF2B5EF4-FFF2-40B4-BE49-F238E27FC236}">
              <a16:creationId xmlns:a16="http://schemas.microsoft.com/office/drawing/2014/main" id="{B90439E2-75BD-448D-A87F-5AC9F12BD818}"/>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a:extLst>
            <a:ext uri="{FF2B5EF4-FFF2-40B4-BE49-F238E27FC236}">
              <a16:creationId xmlns:a16="http://schemas.microsoft.com/office/drawing/2014/main" id="{E5E6EA70-9E85-49B3-82DC-13D4AE5415C2}"/>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a:extLst>
            <a:ext uri="{FF2B5EF4-FFF2-40B4-BE49-F238E27FC236}">
              <a16:creationId xmlns:a16="http://schemas.microsoft.com/office/drawing/2014/main" id="{367F990B-3E92-40AC-A125-245E44BA157C}"/>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a:extLst>
            <a:ext uri="{FF2B5EF4-FFF2-40B4-BE49-F238E27FC236}">
              <a16:creationId xmlns:a16="http://schemas.microsoft.com/office/drawing/2014/main" id="{4F36D7E1-8ADD-4FD1-B76E-085E21DCBF7B}"/>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a:extLst>
            <a:ext uri="{FF2B5EF4-FFF2-40B4-BE49-F238E27FC236}">
              <a16:creationId xmlns:a16="http://schemas.microsoft.com/office/drawing/2014/main" id="{40E31343-F627-4E74-A6D7-1547C16DB1DC}"/>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a:extLst>
            <a:ext uri="{FF2B5EF4-FFF2-40B4-BE49-F238E27FC236}">
              <a16:creationId xmlns:a16="http://schemas.microsoft.com/office/drawing/2014/main" id="{0AFDEDED-1CD8-43DD-BDDE-41D66B3C4634}"/>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a:extLst>
            <a:ext uri="{FF2B5EF4-FFF2-40B4-BE49-F238E27FC236}">
              <a16:creationId xmlns:a16="http://schemas.microsoft.com/office/drawing/2014/main" id="{1D76B629-A9DE-4FB6-99EC-17A0C09508B6}"/>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0" name="直線コネクタ 759">
          <a:extLst>
            <a:ext uri="{FF2B5EF4-FFF2-40B4-BE49-F238E27FC236}">
              <a16:creationId xmlns:a16="http://schemas.microsoft.com/office/drawing/2014/main" id="{743D05B1-82EF-45C8-BC6F-1C5A08F7E4F8}"/>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1" name="テキスト ボックス 760">
          <a:extLst>
            <a:ext uri="{FF2B5EF4-FFF2-40B4-BE49-F238E27FC236}">
              <a16:creationId xmlns:a16="http://schemas.microsoft.com/office/drawing/2014/main" id="{F56539B6-326D-419D-8A91-82A070EAAAA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2" name="直線コネクタ 761">
          <a:extLst>
            <a:ext uri="{FF2B5EF4-FFF2-40B4-BE49-F238E27FC236}">
              <a16:creationId xmlns:a16="http://schemas.microsoft.com/office/drawing/2014/main" id="{29104256-5F10-4D94-964D-DF352E7E9203}"/>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63" name="テキスト ボックス 762">
          <a:extLst>
            <a:ext uri="{FF2B5EF4-FFF2-40B4-BE49-F238E27FC236}">
              <a16:creationId xmlns:a16="http://schemas.microsoft.com/office/drawing/2014/main" id="{FB4D0265-5179-441C-8369-9D3CADCEBEE3}"/>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4" name="直線コネクタ 763">
          <a:extLst>
            <a:ext uri="{FF2B5EF4-FFF2-40B4-BE49-F238E27FC236}">
              <a16:creationId xmlns:a16="http://schemas.microsoft.com/office/drawing/2014/main" id="{E7C4891A-A5FA-4B75-B16B-D530E8ECFD2D}"/>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65" name="テキスト ボックス 764">
          <a:extLst>
            <a:ext uri="{FF2B5EF4-FFF2-40B4-BE49-F238E27FC236}">
              <a16:creationId xmlns:a16="http://schemas.microsoft.com/office/drawing/2014/main" id="{9F8CE84B-BF29-4E5C-AEE0-E83281EB5664}"/>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6" name="直線コネクタ 765">
          <a:extLst>
            <a:ext uri="{FF2B5EF4-FFF2-40B4-BE49-F238E27FC236}">
              <a16:creationId xmlns:a16="http://schemas.microsoft.com/office/drawing/2014/main" id="{15C0B9EC-F62C-483A-9F9A-EC37CFD32DA2}"/>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67" name="テキスト ボックス 766">
          <a:extLst>
            <a:ext uri="{FF2B5EF4-FFF2-40B4-BE49-F238E27FC236}">
              <a16:creationId xmlns:a16="http://schemas.microsoft.com/office/drawing/2014/main" id="{FBA8A297-7384-4E8A-980E-B51C21B4D3FA}"/>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8" name="直線コネクタ 767">
          <a:extLst>
            <a:ext uri="{FF2B5EF4-FFF2-40B4-BE49-F238E27FC236}">
              <a16:creationId xmlns:a16="http://schemas.microsoft.com/office/drawing/2014/main" id="{7059A2DA-CA93-47D9-A851-EFDDF0D2E7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9" name="テキスト ボックス 768">
          <a:extLst>
            <a:ext uri="{FF2B5EF4-FFF2-40B4-BE49-F238E27FC236}">
              <a16:creationId xmlns:a16="http://schemas.microsoft.com/office/drawing/2014/main" id="{C72487D1-A337-4B28-AD21-B0765BF84F54}"/>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0" name="直線コネクタ 769">
          <a:extLst>
            <a:ext uri="{FF2B5EF4-FFF2-40B4-BE49-F238E27FC236}">
              <a16:creationId xmlns:a16="http://schemas.microsoft.com/office/drawing/2014/main" id="{9A001F3F-66C9-47BD-B889-3FC0EB7400A6}"/>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1" name="テキスト ボックス 770">
          <a:extLst>
            <a:ext uri="{FF2B5EF4-FFF2-40B4-BE49-F238E27FC236}">
              <a16:creationId xmlns:a16="http://schemas.microsoft.com/office/drawing/2014/main" id="{BB79DDA5-0BC5-4388-9529-D2C4768B253E}"/>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a:extLst>
            <a:ext uri="{FF2B5EF4-FFF2-40B4-BE49-F238E27FC236}">
              <a16:creationId xmlns:a16="http://schemas.microsoft.com/office/drawing/2014/main" id="{76A5F184-7BCF-4272-9647-26D811B302FF}"/>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3" name="テキスト ボックス 772">
          <a:extLst>
            <a:ext uri="{FF2B5EF4-FFF2-40B4-BE49-F238E27FC236}">
              <a16:creationId xmlns:a16="http://schemas.microsoft.com/office/drawing/2014/main" id="{B41B10E1-FB9E-48B5-B777-2BB5DB905E57}"/>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貸付金グラフ枠">
          <a:extLst>
            <a:ext uri="{FF2B5EF4-FFF2-40B4-BE49-F238E27FC236}">
              <a16:creationId xmlns:a16="http://schemas.microsoft.com/office/drawing/2014/main" id="{043E9A41-BC96-4DA6-91FE-155F921DFF43}"/>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689</xdr:rowOff>
    </xdr:from>
    <xdr:to>
      <xdr:col>32</xdr:col>
      <xdr:colOff>186689</xdr:colOff>
      <xdr:row>59</xdr:row>
      <xdr:rowOff>98878</xdr:rowOff>
    </xdr:to>
    <xdr:cxnSp macro="">
      <xdr:nvCxnSpPr>
        <xdr:cNvPr id="775" name="直線コネクタ 774">
          <a:extLst>
            <a:ext uri="{FF2B5EF4-FFF2-40B4-BE49-F238E27FC236}">
              <a16:creationId xmlns:a16="http://schemas.microsoft.com/office/drawing/2014/main" id="{D4CBDDDC-9B87-45B4-8DB2-759F933AAB7E}"/>
            </a:ext>
          </a:extLst>
        </xdr:cNvPr>
        <xdr:cNvCxnSpPr/>
      </xdr:nvCxnSpPr>
      <xdr:spPr>
        <a:xfrm flipV="1">
          <a:off x="22159595" y="8744639"/>
          <a:ext cx="1269" cy="1469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6" name="貸付金最小値テキスト">
          <a:extLst>
            <a:ext uri="{FF2B5EF4-FFF2-40B4-BE49-F238E27FC236}">
              <a16:creationId xmlns:a16="http://schemas.microsoft.com/office/drawing/2014/main" id="{A420CCCD-B46A-49B7-AE9C-E7BB18895E71}"/>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7" name="直線コネクタ 776">
          <a:extLst>
            <a:ext uri="{FF2B5EF4-FFF2-40B4-BE49-F238E27FC236}">
              <a16:creationId xmlns:a16="http://schemas.microsoft.com/office/drawing/2014/main" id="{029EB472-0D05-4A42-942E-A777867EC40F}"/>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118816</xdr:rowOff>
    </xdr:from>
    <xdr:ext cx="534377" cy="259045"/>
    <xdr:sp macro="" textlink="">
      <xdr:nvSpPr>
        <xdr:cNvPr id="778" name="貸付金最大値テキスト">
          <a:extLst>
            <a:ext uri="{FF2B5EF4-FFF2-40B4-BE49-F238E27FC236}">
              <a16:creationId xmlns:a16="http://schemas.microsoft.com/office/drawing/2014/main" id="{ABBD63E3-7371-4F3A-A5B9-D84F9E48965C}"/>
            </a:ext>
          </a:extLst>
        </xdr:cNvPr>
        <xdr:cNvSpPr txBox="1"/>
      </xdr:nvSpPr>
      <xdr:spPr>
        <a:xfrm>
          <a:off x="22212300" y="851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13,502</a:t>
          </a:r>
          <a:endParaRPr kumimoji="1" lang="ja-JP" altLang="en-US" sz="1000" b="1">
            <a:latin typeface="ＭＳ Ｐゴシック"/>
          </a:endParaRPr>
        </a:p>
      </xdr:txBody>
    </xdr:sp>
    <xdr:clientData/>
  </xdr:oneCellAnchor>
  <xdr:twoCellAnchor>
    <xdr:from>
      <xdr:col>32</xdr:col>
      <xdr:colOff>98425</xdr:colOff>
      <xdr:row>51</xdr:row>
      <xdr:rowOff>689</xdr:rowOff>
    </xdr:from>
    <xdr:to>
      <xdr:col>32</xdr:col>
      <xdr:colOff>276225</xdr:colOff>
      <xdr:row>51</xdr:row>
      <xdr:rowOff>689</xdr:rowOff>
    </xdr:to>
    <xdr:cxnSp macro="">
      <xdr:nvCxnSpPr>
        <xdr:cNvPr id="779" name="直線コネクタ 778">
          <a:extLst>
            <a:ext uri="{FF2B5EF4-FFF2-40B4-BE49-F238E27FC236}">
              <a16:creationId xmlns:a16="http://schemas.microsoft.com/office/drawing/2014/main" id="{CB3F7D63-9C75-41AC-9167-8C66A887ECDE}"/>
            </a:ext>
          </a:extLst>
        </xdr:cNvPr>
        <xdr:cNvCxnSpPr/>
      </xdr:nvCxnSpPr>
      <xdr:spPr>
        <a:xfrm>
          <a:off x="22072600" y="8744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3084</xdr:rowOff>
    </xdr:from>
    <xdr:to>
      <xdr:col>32</xdr:col>
      <xdr:colOff>187325</xdr:colOff>
      <xdr:row>55</xdr:row>
      <xdr:rowOff>29210</xdr:rowOff>
    </xdr:to>
    <xdr:cxnSp macro="">
      <xdr:nvCxnSpPr>
        <xdr:cNvPr id="780" name="直線コネクタ 779">
          <a:extLst>
            <a:ext uri="{FF2B5EF4-FFF2-40B4-BE49-F238E27FC236}">
              <a16:creationId xmlns:a16="http://schemas.microsoft.com/office/drawing/2014/main" id="{963937B2-387B-4F36-80DB-39759309D80D}"/>
            </a:ext>
          </a:extLst>
        </xdr:cNvPr>
        <xdr:cNvCxnSpPr/>
      </xdr:nvCxnSpPr>
      <xdr:spPr>
        <a:xfrm flipV="1">
          <a:off x="21323300" y="943283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73858</xdr:rowOff>
    </xdr:from>
    <xdr:ext cx="469744" cy="259045"/>
    <xdr:sp macro="" textlink="">
      <xdr:nvSpPr>
        <xdr:cNvPr id="781" name="貸付金平均値テキスト">
          <a:extLst>
            <a:ext uri="{FF2B5EF4-FFF2-40B4-BE49-F238E27FC236}">
              <a16:creationId xmlns:a16="http://schemas.microsoft.com/office/drawing/2014/main" id="{5971FAB7-6274-4B14-9F96-CC618FC40610}"/>
            </a:ext>
          </a:extLst>
        </xdr:cNvPr>
        <xdr:cNvSpPr txBox="1"/>
      </xdr:nvSpPr>
      <xdr:spPr>
        <a:xfrm>
          <a:off x="22212300" y="9846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95431</xdr:rowOff>
    </xdr:from>
    <xdr:to>
      <xdr:col>32</xdr:col>
      <xdr:colOff>238125</xdr:colOff>
      <xdr:row>58</xdr:row>
      <xdr:rowOff>25581</xdr:rowOff>
    </xdr:to>
    <xdr:sp macro="" textlink="">
      <xdr:nvSpPr>
        <xdr:cNvPr id="782" name="フローチャート : 判断 781">
          <a:extLst>
            <a:ext uri="{FF2B5EF4-FFF2-40B4-BE49-F238E27FC236}">
              <a16:creationId xmlns:a16="http://schemas.microsoft.com/office/drawing/2014/main" id="{B3585895-B6F0-4C7C-ACD9-F6ECA121CCF5}"/>
            </a:ext>
          </a:extLst>
        </xdr:cNvPr>
        <xdr:cNvSpPr/>
      </xdr:nvSpPr>
      <xdr:spPr>
        <a:xfrm>
          <a:off x="221107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23767</xdr:rowOff>
    </xdr:from>
    <xdr:to>
      <xdr:col>31</xdr:col>
      <xdr:colOff>34925</xdr:colOff>
      <xdr:row>55</xdr:row>
      <xdr:rowOff>29210</xdr:rowOff>
    </xdr:to>
    <xdr:cxnSp macro="">
      <xdr:nvCxnSpPr>
        <xdr:cNvPr id="783" name="直線コネクタ 782">
          <a:extLst>
            <a:ext uri="{FF2B5EF4-FFF2-40B4-BE49-F238E27FC236}">
              <a16:creationId xmlns:a16="http://schemas.microsoft.com/office/drawing/2014/main" id="{36143192-286F-4C57-B51C-E839868E3E55}"/>
            </a:ext>
          </a:extLst>
        </xdr:cNvPr>
        <xdr:cNvCxnSpPr/>
      </xdr:nvCxnSpPr>
      <xdr:spPr>
        <a:xfrm>
          <a:off x="20434300" y="9453517"/>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99568</xdr:rowOff>
    </xdr:from>
    <xdr:to>
      <xdr:col>31</xdr:col>
      <xdr:colOff>85725</xdr:colOff>
      <xdr:row>58</xdr:row>
      <xdr:rowOff>29718</xdr:rowOff>
    </xdr:to>
    <xdr:sp macro="" textlink="">
      <xdr:nvSpPr>
        <xdr:cNvPr id="784" name="フローチャート : 判断 783">
          <a:extLst>
            <a:ext uri="{FF2B5EF4-FFF2-40B4-BE49-F238E27FC236}">
              <a16:creationId xmlns:a16="http://schemas.microsoft.com/office/drawing/2014/main" id="{26436DE8-0923-4D9E-927E-173DB82B0DDD}"/>
            </a:ext>
          </a:extLst>
        </xdr:cNvPr>
        <xdr:cNvSpPr/>
      </xdr:nvSpPr>
      <xdr:spPr>
        <a:xfrm>
          <a:off x="21272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20845</xdr:rowOff>
    </xdr:from>
    <xdr:ext cx="469744" cy="259045"/>
    <xdr:sp macro="" textlink="">
      <xdr:nvSpPr>
        <xdr:cNvPr id="785" name="テキスト ボックス 784">
          <a:extLst>
            <a:ext uri="{FF2B5EF4-FFF2-40B4-BE49-F238E27FC236}">
              <a16:creationId xmlns:a16="http://schemas.microsoft.com/office/drawing/2014/main" id="{E5C3AA40-5C1B-4144-958C-2F2C3D8C27D6}"/>
            </a:ext>
          </a:extLst>
        </xdr:cNvPr>
        <xdr:cNvSpPr txBox="1"/>
      </xdr:nvSpPr>
      <xdr:spPr>
        <a:xfrm>
          <a:off x="21088427" y="996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15385</xdr:rowOff>
    </xdr:from>
    <xdr:to>
      <xdr:col>29</xdr:col>
      <xdr:colOff>517525</xdr:colOff>
      <xdr:row>55</xdr:row>
      <xdr:rowOff>23767</xdr:rowOff>
    </xdr:to>
    <xdr:cxnSp macro="">
      <xdr:nvCxnSpPr>
        <xdr:cNvPr id="786" name="直線コネクタ 785">
          <a:extLst>
            <a:ext uri="{FF2B5EF4-FFF2-40B4-BE49-F238E27FC236}">
              <a16:creationId xmlns:a16="http://schemas.microsoft.com/office/drawing/2014/main" id="{7D633A77-4B26-4913-9A18-0AC3FDDB3035}"/>
            </a:ext>
          </a:extLst>
        </xdr:cNvPr>
        <xdr:cNvCxnSpPr/>
      </xdr:nvCxnSpPr>
      <xdr:spPr>
        <a:xfrm>
          <a:off x="19545300" y="9445135"/>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4101</xdr:rowOff>
    </xdr:from>
    <xdr:to>
      <xdr:col>29</xdr:col>
      <xdr:colOff>568325</xdr:colOff>
      <xdr:row>57</xdr:row>
      <xdr:rowOff>105701</xdr:rowOff>
    </xdr:to>
    <xdr:sp macro="" textlink="">
      <xdr:nvSpPr>
        <xdr:cNvPr id="787" name="フローチャート : 判断 786">
          <a:extLst>
            <a:ext uri="{FF2B5EF4-FFF2-40B4-BE49-F238E27FC236}">
              <a16:creationId xmlns:a16="http://schemas.microsoft.com/office/drawing/2014/main" id="{19431C2F-7147-408A-BA5D-B7FE52D4B0A0}"/>
            </a:ext>
          </a:extLst>
        </xdr:cNvPr>
        <xdr:cNvSpPr/>
      </xdr:nvSpPr>
      <xdr:spPr>
        <a:xfrm>
          <a:off x="20383500" y="9776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96828</xdr:rowOff>
    </xdr:from>
    <xdr:ext cx="469744" cy="259045"/>
    <xdr:sp macro="" textlink="">
      <xdr:nvSpPr>
        <xdr:cNvPr id="788" name="テキスト ボックス 787">
          <a:extLst>
            <a:ext uri="{FF2B5EF4-FFF2-40B4-BE49-F238E27FC236}">
              <a16:creationId xmlns:a16="http://schemas.microsoft.com/office/drawing/2014/main" id="{048684DC-5C44-44F4-A3BB-43C7265C2322}"/>
            </a:ext>
          </a:extLst>
        </xdr:cNvPr>
        <xdr:cNvSpPr txBox="1"/>
      </xdr:nvSpPr>
      <xdr:spPr>
        <a:xfrm>
          <a:off x="20199427" y="9869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3,554</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14623</xdr:rowOff>
    </xdr:from>
    <xdr:to>
      <xdr:col>28</xdr:col>
      <xdr:colOff>314325</xdr:colOff>
      <xdr:row>55</xdr:row>
      <xdr:rowOff>15385</xdr:rowOff>
    </xdr:to>
    <xdr:cxnSp macro="">
      <xdr:nvCxnSpPr>
        <xdr:cNvPr id="789" name="直線コネクタ 788">
          <a:extLst>
            <a:ext uri="{FF2B5EF4-FFF2-40B4-BE49-F238E27FC236}">
              <a16:creationId xmlns:a16="http://schemas.microsoft.com/office/drawing/2014/main" id="{1233EB11-2FB8-41F9-9ADF-7E918F4B96F4}"/>
            </a:ext>
          </a:extLst>
        </xdr:cNvPr>
        <xdr:cNvCxnSpPr/>
      </xdr:nvCxnSpPr>
      <xdr:spPr>
        <a:xfrm>
          <a:off x="18656300" y="9444373"/>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39697</xdr:rowOff>
    </xdr:from>
    <xdr:to>
      <xdr:col>28</xdr:col>
      <xdr:colOff>365125</xdr:colOff>
      <xdr:row>56</xdr:row>
      <xdr:rowOff>141297</xdr:rowOff>
    </xdr:to>
    <xdr:sp macro="" textlink="">
      <xdr:nvSpPr>
        <xdr:cNvPr id="790" name="フローチャート : 判断 789">
          <a:extLst>
            <a:ext uri="{FF2B5EF4-FFF2-40B4-BE49-F238E27FC236}">
              <a16:creationId xmlns:a16="http://schemas.microsoft.com/office/drawing/2014/main" id="{0E768B25-B569-4518-9689-9A2A17070960}"/>
            </a:ext>
          </a:extLst>
        </xdr:cNvPr>
        <xdr:cNvSpPr/>
      </xdr:nvSpPr>
      <xdr:spPr>
        <a:xfrm>
          <a:off x="19494500" y="9640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132424</xdr:rowOff>
    </xdr:from>
    <xdr:ext cx="469744" cy="259045"/>
    <xdr:sp macro="" textlink="">
      <xdr:nvSpPr>
        <xdr:cNvPr id="791" name="テキスト ボックス 790">
          <a:extLst>
            <a:ext uri="{FF2B5EF4-FFF2-40B4-BE49-F238E27FC236}">
              <a16:creationId xmlns:a16="http://schemas.microsoft.com/office/drawing/2014/main" id="{0CE3A2AE-F09D-43E4-B2E1-E0B09886730E}"/>
            </a:ext>
          </a:extLst>
        </xdr:cNvPr>
        <xdr:cNvSpPr txBox="1"/>
      </xdr:nvSpPr>
      <xdr:spPr>
        <a:xfrm>
          <a:off x="19310427" y="9733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4,802</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125912</xdr:rowOff>
    </xdr:from>
    <xdr:to>
      <xdr:col>27</xdr:col>
      <xdr:colOff>161925</xdr:colOff>
      <xdr:row>57</xdr:row>
      <xdr:rowOff>56062</xdr:rowOff>
    </xdr:to>
    <xdr:sp macro="" textlink="">
      <xdr:nvSpPr>
        <xdr:cNvPr id="792" name="フローチャート : 判断 791">
          <a:extLst>
            <a:ext uri="{FF2B5EF4-FFF2-40B4-BE49-F238E27FC236}">
              <a16:creationId xmlns:a16="http://schemas.microsoft.com/office/drawing/2014/main" id="{7B2CBD09-3F9F-44F2-8AA2-463AF31EE8BC}"/>
            </a:ext>
          </a:extLst>
        </xdr:cNvPr>
        <xdr:cNvSpPr/>
      </xdr:nvSpPr>
      <xdr:spPr>
        <a:xfrm>
          <a:off x="18605500" y="972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47189</xdr:rowOff>
    </xdr:from>
    <xdr:ext cx="469744" cy="259045"/>
    <xdr:sp macro="" textlink="">
      <xdr:nvSpPr>
        <xdr:cNvPr id="793" name="テキスト ボックス 792">
          <a:extLst>
            <a:ext uri="{FF2B5EF4-FFF2-40B4-BE49-F238E27FC236}">
              <a16:creationId xmlns:a16="http://schemas.microsoft.com/office/drawing/2014/main" id="{EE451B82-5A97-491B-ACC0-30B3048842F6}"/>
            </a:ext>
          </a:extLst>
        </xdr:cNvPr>
        <xdr:cNvSpPr txBox="1"/>
      </xdr:nvSpPr>
      <xdr:spPr>
        <a:xfrm>
          <a:off x="18421427" y="981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72F42A0D-3BA5-4BD6-BFC2-765BE97D73F5}"/>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DE9AF15B-1CD8-4F88-BAA5-D16DB171CFE4}"/>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AA74599E-DC65-4B9D-B4DB-003A3BCE684B}"/>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CEB14502-FF5A-4AEE-A2B2-9C0AE281ED8B}"/>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7D8AF345-B2AC-4B1E-A9E9-7CB44AE1E867}"/>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123734</xdr:rowOff>
    </xdr:from>
    <xdr:to>
      <xdr:col>32</xdr:col>
      <xdr:colOff>238125</xdr:colOff>
      <xdr:row>55</xdr:row>
      <xdr:rowOff>53884</xdr:rowOff>
    </xdr:to>
    <xdr:sp macro="" textlink="">
      <xdr:nvSpPr>
        <xdr:cNvPr id="799" name="円/楕円 798">
          <a:extLst>
            <a:ext uri="{FF2B5EF4-FFF2-40B4-BE49-F238E27FC236}">
              <a16:creationId xmlns:a16="http://schemas.microsoft.com/office/drawing/2014/main" id="{EAB63D90-AAE8-40C3-8FE3-36B457620959}"/>
            </a:ext>
          </a:extLst>
        </xdr:cNvPr>
        <xdr:cNvSpPr/>
      </xdr:nvSpPr>
      <xdr:spPr>
        <a:xfrm>
          <a:off x="22110700" y="938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146611</xdr:rowOff>
    </xdr:from>
    <xdr:ext cx="469744" cy="259045"/>
    <xdr:sp macro="" textlink="">
      <xdr:nvSpPr>
        <xdr:cNvPr id="800" name="貸付金該当値テキスト">
          <a:extLst>
            <a:ext uri="{FF2B5EF4-FFF2-40B4-BE49-F238E27FC236}">
              <a16:creationId xmlns:a16="http://schemas.microsoft.com/office/drawing/2014/main" id="{1B869B6B-1034-403F-995C-B4C94D9F77D4}"/>
            </a:ext>
          </a:extLst>
        </xdr:cNvPr>
        <xdr:cNvSpPr txBox="1"/>
      </xdr:nvSpPr>
      <xdr:spPr>
        <a:xfrm>
          <a:off x="22212300" y="923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7,180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149860</xdr:rowOff>
    </xdr:from>
    <xdr:to>
      <xdr:col>31</xdr:col>
      <xdr:colOff>85725</xdr:colOff>
      <xdr:row>55</xdr:row>
      <xdr:rowOff>80010</xdr:rowOff>
    </xdr:to>
    <xdr:sp macro="" textlink="">
      <xdr:nvSpPr>
        <xdr:cNvPr id="801" name="円/楕円 800">
          <a:extLst>
            <a:ext uri="{FF2B5EF4-FFF2-40B4-BE49-F238E27FC236}">
              <a16:creationId xmlns:a16="http://schemas.microsoft.com/office/drawing/2014/main" id="{01C4226E-9CA6-481D-848C-7351AA1357D8}"/>
            </a:ext>
          </a:extLst>
        </xdr:cNvPr>
        <xdr:cNvSpPr/>
      </xdr:nvSpPr>
      <xdr:spPr>
        <a:xfrm>
          <a:off x="21272500" y="940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53</xdr:row>
      <xdr:rowOff>96537</xdr:rowOff>
    </xdr:from>
    <xdr:ext cx="469744" cy="259045"/>
    <xdr:sp macro="" textlink="">
      <xdr:nvSpPr>
        <xdr:cNvPr id="802" name="テキスト ボックス 801">
          <a:extLst>
            <a:ext uri="{FF2B5EF4-FFF2-40B4-BE49-F238E27FC236}">
              <a16:creationId xmlns:a16="http://schemas.microsoft.com/office/drawing/2014/main" id="{173A466E-F280-44E6-B293-8DD2CD30A489}"/>
            </a:ext>
          </a:extLst>
        </xdr:cNvPr>
        <xdr:cNvSpPr txBox="1"/>
      </xdr:nvSpPr>
      <xdr:spPr>
        <a:xfrm>
          <a:off x="21088427" y="918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144417</xdr:rowOff>
    </xdr:from>
    <xdr:to>
      <xdr:col>29</xdr:col>
      <xdr:colOff>568325</xdr:colOff>
      <xdr:row>55</xdr:row>
      <xdr:rowOff>74567</xdr:rowOff>
    </xdr:to>
    <xdr:sp macro="" textlink="">
      <xdr:nvSpPr>
        <xdr:cNvPr id="803" name="円/楕円 802">
          <a:extLst>
            <a:ext uri="{FF2B5EF4-FFF2-40B4-BE49-F238E27FC236}">
              <a16:creationId xmlns:a16="http://schemas.microsoft.com/office/drawing/2014/main" id="{E85EC546-AAD1-4D4D-B222-DBDF0F8A721F}"/>
            </a:ext>
          </a:extLst>
        </xdr:cNvPr>
        <xdr:cNvSpPr/>
      </xdr:nvSpPr>
      <xdr:spPr>
        <a:xfrm>
          <a:off x="20383500" y="940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53</xdr:row>
      <xdr:rowOff>91094</xdr:rowOff>
    </xdr:from>
    <xdr:ext cx="469744" cy="259045"/>
    <xdr:sp macro="" textlink="">
      <xdr:nvSpPr>
        <xdr:cNvPr id="804" name="テキスト ボックス 803">
          <a:extLst>
            <a:ext uri="{FF2B5EF4-FFF2-40B4-BE49-F238E27FC236}">
              <a16:creationId xmlns:a16="http://schemas.microsoft.com/office/drawing/2014/main" id="{FCA87F08-7A80-499D-8A46-CB5BBF9C2EA1}"/>
            </a:ext>
          </a:extLst>
        </xdr:cNvPr>
        <xdr:cNvSpPr txBox="1"/>
      </xdr:nvSpPr>
      <xdr:spPr>
        <a:xfrm>
          <a:off x="20199427" y="917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136035</xdr:rowOff>
    </xdr:from>
    <xdr:to>
      <xdr:col>28</xdr:col>
      <xdr:colOff>365125</xdr:colOff>
      <xdr:row>55</xdr:row>
      <xdr:rowOff>66185</xdr:rowOff>
    </xdr:to>
    <xdr:sp macro="" textlink="">
      <xdr:nvSpPr>
        <xdr:cNvPr id="805" name="円/楕円 804">
          <a:extLst>
            <a:ext uri="{FF2B5EF4-FFF2-40B4-BE49-F238E27FC236}">
              <a16:creationId xmlns:a16="http://schemas.microsoft.com/office/drawing/2014/main" id="{8BDA9582-69F6-4A9F-8282-FC553494A12C}"/>
            </a:ext>
          </a:extLst>
        </xdr:cNvPr>
        <xdr:cNvSpPr/>
      </xdr:nvSpPr>
      <xdr:spPr>
        <a:xfrm>
          <a:off x="19494500" y="939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53</xdr:row>
      <xdr:rowOff>82712</xdr:rowOff>
    </xdr:from>
    <xdr:ext cx="469744" cy="259045"/>
    <xdr:sp macro="" textlink="">
      <xdr:nvSpPr>
        <xdr:cNvPr id="806" name="テキスト ボックス 805">
          <a:extLst>
            <a:ext uri="{FF2B5EF4-FFF2-40B4-BE49-F238E27FC236}">
              <a16:creationId xmlns:a16="http://schemas.microsoft.com/office/drawing/2014/main" id="{7B209256-6C33-43D6-A87F-8637106CD2B2}"/>
            </a:ext>
          </a:extLst>
        </xdr:cNvPr>
        <xdr:cNvSpPr txBox="1"/>
      </xdr:nvSpPr>
      <xdr:spPr>
        <a:xfrm>
          <a:off x="19310427" y="916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7,067</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135273</xdr:rowOff>
    </xdr:from>
    <xdr:to>
      <xdr:col>27</xdr:col>
      <xdr:colOff>161925</xdr:colOff>
      <xdr:row>55</xdr:row>
      <xdr:rowOff>65423</xdr:rowOff>
    </xdr:to>
    <xdr:sp macro="" textlink="">
      <xdr:nvSpPr>
        <xdr:cNvPr id="807" name="円/楕円 806">
          <a:extLst>
            <a:ext uri="{FF2B5EF4-FFF2-40B4-BE49-F238E27FC236}">
              <a16:creationId xmlns:a16="http://schemas.microsoft.com/office/drawing/2014/main" id="{13DD1720-DBA9-4A78-A6C7-FDE5E7B3A7F2}"/>
            </a:ext>
          </a:extLst>
        </xdr:cNvPr>
        <xdr:cNvSpPr/>
      </xdr:nvSpPr>
      <xdr:spPr>
        <a:xfrm>
          <a:off x="18605500" y="939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53</xdr:row>
      <xdr:rowOff>81950</xdr:rowOff>
    </xdr:from>
    <xdr:ext cx="469744" cy="259045"/>
    <xdr:sp macro="" textlink="">
      <xdr:nvSpPr>
        <xdr:cNvPr id="808" name="テキスト ボックス 807">
          <a:extLst>
            <a:ext uri="{FF2B5EF4-FFF2-40B4-BE49-F238E27FC236}">
              <a16:creationId xmlns:a16="http://schemas.microsoft.com/office/drawing/2014/main" id="{91FBDCDB-9052-4350-AF81-F436228CBF45}"/>
            </a:ext>
          </a:extLst>
        </xdr:cNvPr>
        <xdr:cNvSpPr txBox="1"/>
      </xdr:nvSpPr>
      <xdr:spPr>
        <a:xfrm>
          <a:off x="18421427" y="916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9" name="正方形/長方形 808">
          <a:extLst>
            <a:ext uri="{FF2B5EF4-FFF2-40B4-BE49-F238E27FC236}">
              <a16:creationId xmlns:a16="http://schemas.microsoft.com/office/drawing/2014/main" id="{B0B380FB-A945-44E9-9A47-3DC7DE7C9047}"/>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0" name="正方形/長方形 809">
          <a:extLst>
            <a:ext uri="{FF2B5EF4-FFF2-40B4-BE49-F238E27FC236}">
              <a16:creationId xmlns:a16="http://schemas.microsoft.com/office/drawing/2014/main" id="{AE794015-891F-48F1-BA61-3F97AA860439}"/>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1" name="正方形/長方形 810">
          <a:extLst>
            <a:ext uri="{FF2B5EF4-FFF2-40B4-BE49-F238E27FC236}">
              <a16:creationId xmlns:a16="http://schemas.microsoft.com/office/drawing/2014/main" id="{5CCE04E1-89D6-43DB-B86D-4E7ACBA72158}"/>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2" name="正方形/長方形 811">
          <a:extLst>
            <a:ext uri="{FF2B5EF4-FFF2-40B4-BE49-F238E27FC236}">
              <a16:creationId xmlns:a16="http://schemas.microsoft.com/office/drawing/2014/main" id="{C0A38945-E990-41E5-A1F0-97CB75A74DC1}"/>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3" name="正方形/長方形 812">
          <a:extLst>
            <a:ext uri="{FF2B5EF4-FFF2-40B4-BE49-F238E27FC236}">
              <a16:creationId xmlns:a16="http://schemas.microsoft.com/office/drawing/2014/main" id="{335C1B2B-7B05-4F39-907E-8FEC0B88E2FB}"/>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4" name="正方形/長方形 813">
          <a:extLst>
            <a:ext uri="{FF2B5EF4-FFF2-40B4-BE49-F238E27FC236}">
              <a16:creationId xmlns:a16="http://schemas.microsoft.com/office/drawing/2014/main" id="{8EED046F-6234-467F-80F4-4477A8B7C072}"/>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5" name="正方形/長方形 814">
          <a:extLst>
            <a:ext uri="{FF2B5EF4-FFF2-40B4-BE49-F238E27FC236}">
              <a16:creationId xmlns:a16="http://schemas.microsoft.com/office/drawing/2014/main" id="{83C18D8D-AF42-4846-A480-120CFFBD1D81}"/>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58,639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6" name="正方形/長方形 815">
          <a:extLst>
            <a:ext uri="{FF2B5EF4-FFF2-40B4-BE49-F238E27FC236}">
              <a16:creationId xmlns:a16="http://schemas.microsoft.com/office/drawing/2014/main" id="{A64C2292-0B37-48DE-B613-9F01D2CB694F}"/>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7" name="テキスト ボックス 816">
          <a:extLst>
            <a:ext uri="{FF2B5EF4-FFF2-40B4-BE49-F238E27FC236}">
              <a16:creationId xmlns:a16="http://schemas.microsoft.com/office/drawing/2014/main" id="{B01FE073-8825-4A45-B618-438FEC37C9B9}"/>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8" name="直線コネクタ 817">
          <a:extLst>
            <a:ext uri="{FF2B5EF4-FFF2-40B4-BE49-F238E27FC236}">
              <a16:creationId xmlns:a16="http://schemas.microsoft.com/office/drawing/2014/main" id="{39922FDE-0C1B-46DB-9424-138115C61E6B}"/>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9" name="テキスト ボックス 818">
          <a:extLst>
            <a:ext uri="{FF2B5EF4-FFF2-40B4-BE49-F238E27FC236}">
              <a16:creationId xmlns:a16="http://schemas.microsoft.com/office/drawing/2014/main" id="{ED0A324A-63D4-442C-93DE-420C1B7861C5}"/>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0" name="直線コネクタ 819">
          <a:extLst>
            <a:ext uri="{FF2B5EF4-FFF2-40B4-BE49-F238E27FC236}">
              <a16:creationId xmlns:a16="http://schemas.microsoft.com/office/drawing/2014/main" id="{0CEF6987-E141-4FB1-8219-4C53025CC885}"/>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1" name="テキスト ボックス 820">
          <a:extLst>
            <a:ext uri="{FF2B5EF4-FFF2-40B4-BE49-F238E27FC236}">
              <a16:creationId xmlns:a16="http://schemas.microsoft.com/office/drawing/2014/main" id="{EB545E07-AEB0-49CB-B1A5-176F0E1384C5}"/>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2" name="直線コネクタ 821">
          <a:extLst>
            <a:ext uri="{FF2B5EF4-FFF2-40B4-BE49-F238E27FC236}">
              <a16:creationId xmlns:a16="http://schemas.microsoft.com/office/drawing/2014/main" id="{E86A8A5C-D5FB-45D8-B609-1C409FB07BC7}"/>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3" name="テキスト ボックス 822">
          <a:extLst>
            <a:ext uri="{FF2B5EF4-FFF2-40B4-BE49-F238E27FC236}">
              <a16:creationId xmlns:a16="http://schemas.microsoft.com/office/drawing/2014/main" id="{1DE6D7AB-98DD-4074-916A-4223AF520614}"/>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4" name="直線コネクタ 823">
          <a:extLst>
            <a:ext uri="{FF2B5EF4-FFF2-40B4-BE49-F238E27FC236}">
              <a16:creationId xmlns:a16="http://schemas.microsoft.com/office/drawing/2014/main" id="{E76462B3-E7C0-4E24-B099-B1A019CF825D}"/>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5" name="テキスト ボックス 824">
          <a:extLst>
            <a:ext uri="{FF2B5EF4-FFF2-40B4-BE49-F238E27FC236}">
              <a16:creationId xmlns:a16="http://schemas.microsoft.com/office/drawing/2014/main" id="{0FA7AB2A-4026-4867-9B23-56B5C5BF6752}"/>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6" name="直線コネクタ 825">
          <a:extLst>
            <a:ext uri="{FF2B5EF4-FFF2-40B4-BE49-F238E27FC236}">
              <a16:creationId xmlns:a16="http://schemas.microsoft.com/office/drawing/2014/main" id="{82C6C4CD-A779-4625-ADC0-ADBFFD783C2C}"/>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7" name="テキスト ボックス 826">
          <a:extLst>
            <a:ext uri="{FF2B5EF4-FFF2-40B4-BE49-F238E27FC236}">
              <a16:creationId xmlns:a16="http://schemas.microsoft.com/office/drawing/2014/main" id="{E6615178-9BBB-4932-91F5-B47E567A8A81}"/>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8" name="直線コネクタ 827">
          <a:extLst>
            <a:ext uri="{FF2B5EF4-FFF2-40B4-BE49-F238E27FC236}">
              <a16:creationId xmlns:a16="http://schemas.microsoft.com/office/drawing/2014/main" id="{62A7F023-E5AD-41D0-A274-2A03B65F086C}"/>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9" name="テキスト ボックス 828">
          <a:extLst>
            <a:ext uri="{FF2B5EF4-FFF2-40B4-BE49-F238E27FC236}">
              <a16:creationId xmlns:a16="http://schemas.microsoft.com/office/drawing/2014/main" id="{1725680B-0A6D-4C34-896F-A4B237CC5843}"/>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a:extLst>
            <a:ext uri="{FF2B5EF4-FFF2-40B4-BE49-F238E27FC236}">
              <a16:creationId xmlns:a16="http://schemas.microsoft.com/office/drawing/2014/main" id="{E59BD624-EF41-4504-A950-AA584EC73256}"/>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1" name="テキスト ボックス 830">
          <a:extLst>
            <a:ext uri="{FF2B5EF4-FFF2-40B4-BE49-F238E27FC236}">
              <a16:creationId xmlns:a16="http://schemas.microsoft.com/office/drawing/2014/main" id="{ACADC2A1-3860-4B5C-A7E8-C152E00DFC48}"/>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a:extLst>
            <a:ext uri="{FF2B5EF4-FFF2-40B4-BE49-F238E27FC236}">
              <a16:creationId xmlns:a16="http://schemas.microsoft.com/office/drawing/2014/main" id="{6AFD5114-A1D2-450A-ADC6-26F09E8EE863}"/>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40583</xdr:rowOff>
    </xdr:from>
    <xdr:to>
      <xdr:col>32</xdr:col>
      <xdr:colOff>186689</xdr:colOff>
      <xdr:row>78</xdr:row>
      <xdr:rowOff>89084</xdr:rowOff>
    </xdr:to>
    <xdr:cxnSp macro="">
      <xdr:nvCxnSpPr>
        <xdr:cNvPr id="833" name="直線コネクタ 832">
          <a:extLst>
            <a:ext uri="{FF2B5EF4-FFF2-40B4-BE49-F238E27FC236}">
              <a16:creationId xmlns:a16="http://schemas.microsoft.com/office/drawing/2014/main" id="{D52E16FC-F17A-4AC9-89D5-F6AAAB8B6460}"/>
            </a:ext>
          </a:extLst>
        </xdr:cNvPr>
        <xdr:cNvCxnSpPr/>
      </xdr:nvCxnSpPr>
      <xdr:spPr>
        <a:xfrm flipV="1">
          <a:off x="22159595" y="12213533"/>
          <a:ext cx="1269" cy="124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92911</xdr:rowOff>
    </xdr:from>
    <xdr:ext cx="534377" cy="259045"/>
    <xdr:sp macro="" textlink="">
      <xdr:nvSpPr>
        <xdr:cNvPr id="834" name="繰出金最小値テキスト">
          <a:extLst>
            <a:ext uri="{FF2B5EF4-FFF2-40B4-BE49-F238E27FC236}">
              <a16:creationId xmlns:a16="http://schemas.microsoft.com/office/drawing/2014/main" id="{E171F1C9-E669-4C5C-98D6-A8F7A151287E}"/>
            </a:ext>
          </a:extLst>
        </xdr:cNvPr>
        <xdr:cNvSpPr txBox="1"/>
      </xdr:nvSpPr>
      <xdr:spPr>
        <a:xfrm>
          <a:off x="22212300" y="13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26,657</a:t>
          </a:r>
          <a:endParaRPr kumimoji="1" lang="ja-JP" altLang="en-US" sz="1000" b="1">
            <a:latin typeface="ＭＳ Ｐゴシック"/>
          </a:endParaRPr>
        </a:p>
      </xdr:txBody>
    </xdr:sp>
    <xdr:clientData/>
  </xdr:oneCellAnchor>
  <xdr:twoCellAnchor>
    <xdr:from>
      <xdr:col>32</xdr:col>
      <xdr:colOff>98425</xdr:colOff>
      <xdr:row>78</xdr:row>
      <xdr:rowOff>89084</xdr:rowOff>
    </xdr:from>
    <xdr:to>
      <xdr:col>32</xdr:col>
      <xdr:colOff>276225</xdr:colOff>
      <xdr:row>78</xdr:row>
      <xdr:rowOff>89084</xdr:rowOff>
    </xdr:to>
    <xdr:cxnSp macro="">
      <xdr:nvCxnSpPr>
        <xdr:cNvPr id="835" name="直線コネクタ 834">
          <a:extLst>
            <a:ext uri="{FF2B5EF4-FFF2-40B4-BE49-F238E27FC236}">
              <a16:creationId xmlns:a16="http://schemas.microsoft.com/office/drawing/2014/main" id="{C6CDFF25-6EFD-4E00-89B9-0B7D57CDFE5C}"/>
            </a:ext>
          </a:extLst>
        </xdr:cNvPr>
        <xdr:cNvCxnSpPr/>
      </xdr:nvCxnSpPr>
      <xdr:spPr>
        <a:xfrm>
          <a:off x="22072600" y="1346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158710</xdr:rowOff>
    </xdr:from>
    <xdr:ext cx="534377" cy="259045"/>
    <xdr:sp macro="" textlink="">
      <xdr:nvSpPr>
        <xdr:cNvPr id="836" name="繰出金最大値テキスト">
          <a:extLst>
            <a:ext uri="{FF2B5EF4-FFF2-40B4-BE49-F238E27FC236}">
              <a16:creationId xmlns:a16="http://schemas.microsoft.com/office/drawing/2014/main" id="{40F3DD88-D6AB-4CB7-8801-063454E51EB1}"/>
            </a:ext>
          </a:extLst>
        </xdr:cNvPr>
        <xdr:cNvSpPr txBox="1"/>
      </xdr:nvSpPr>
      <xdr:spPr>
        <a:xfrm>
          <a:off x="22212300" y="1198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92,203</a:t>
          </a:r>
          <a:endParaRPr kumimoji="1" lang="ja-JP" altLang="en-US" sz="1000" b="1">
            <a:latin typeface="ＭＳ Ｐゴシック"/>
          </a:endParaRPr>
        </a:p>
      </xdr:txBody>
    </xdr:sp>
    <xdr:clientData/>
  </xdr:oneCellAnchor>
  <xdr:twoCellAnchor>
    <xdr:from>
      <xdr:col>32</xdr:col>
      <xdr:colOff>98425</xdr:colOff>
      <xdr:row>71</xdr:row>
      <xdr:rowOff>40583</xdr:rowOff>
    </xdr:from>
    <xdr:to>
      <xdr:col>32</xdr:col>
      <xdr:colOff>276225</xdr:colOff>
      <xdr:row>71</xdr:row>
      <xdr:rowOff>40583</xdr:rowOff>
    </xdr:to>
    <xdr:cxnSp macro="">
      <xdr:nvCxnSpPr>
        <xdr:cNvPr id="837" name="直線コネクタ 836">
          <a:extLst>
            <a:ext uri="{FF2B5EF4-FFF2-40B4-BE49-F238E27FC236}">
              <a16:creationId xmlns:a16="http://schemas.microsoft.com/office/drawing/2014/main" id="{F2AB03BD-DE45-4BFB-A9C1-B04FF57F4844}"/>
            </a:ext>
          </a:extLst>
        </xdr:cNvPr>
        <xdr:cNvCxnSpPr/>
      </xdr:nvCxnSpPr>
      <xdr:spPr>
        <a:xfrm>
          <a:off x="22072600" y="12213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3835</xdr:rowOff>
    </xdr:from>
    <xdr:to>
      <xdr:col>32</xdr:col>
      <xdr:colOff>187325</xdr:colOff>
      <xdr:row>74</xdr:row>
      <xdr:rowOff>9246</xdr:rowOff>
    </xdr:to>
    <xdr:cxnSp macro="">
      <xdr:nvCxnSpPr>
        <xdr:cNvPr id="838" name="直線コネクタ 837">
          <a:extLst>
            <a:ext uri="{FF2B5EF4-FFF2-40B4-BE49-F238E27FC236}">
              <a16:creationId xmlns:a16="http://schemas.microsoft.com/office/drawing/2014/main" id="{6E62B176-B74F-4C0D-9B5C-890EAE030B9F}"/>
            </a:ext>
          </a:extLst>
        </xdr:cNvPr>
        <xdr:cNvCxnSpPr/>
      </xdr:nvCxnSpPr>
      <xdr:spPr>
        <a:xfrm>
          <a:off x="21323300" y="12691135"/>
          <a:ext cx="8382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143699</xdr:rowOff>
    </xdr:from>
    <xdr:ext cx="534377" cy="259045"/>
    <xdr:sp macro="" textlink="">
      <xdr:nvSpPr>
        <xdr:cNvPr id="839" name="繰出金平均値テキスト">
          <a:extLst>
            <a:ext uri="{FF2B5EF4-FFF2-40B4-BE49-F238E27FC236}">
              <a16:creationId xmlns:a16="http://schemas.microsoft.com/office/drawing/2014/main" id="{56A65B95-D5F9-4359-8FB4-0780776AAA36}"/>
            </a:ext>
          </a:extLst>
        </xdr:cNvPr>
        <xdr:cNvSpPr txBox="1"/>
      </xdr:nvSpPr>
      <xdr:spPr>
        <a:xfrm>
          <a:off x="22212300" y="13002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46,991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165272</xdr:rowOff>
    </xdr:from>
    <xdr:to>
      <xdr:col>32</xdr:col>
      <xdr:colOff>238125</xdr:colOff>
      <xdr:row>76</xdr:row>
      <xdr:rowOff>95422</xdr:rowOff>
    </xdr:to>
    <xdr:sp macro="" textlink="">
      <xdr:nvSpPr>
        <xdr:cNvPr id="840" name="フローチャート : 判断 839">
          <a:extLst>
            <a:ext uri="{FF2B5EF4-FFF2-40B4-BE49-F238E27FC236}">
              <a16:creationId xmlns:a16="http://schemas.microsoft.com/office/drawing/2014/main" id="{42D615E5-EB01-48D9-AD24-85E03BB13F28}"/>
            </a:ext>
          </a:extLst>
        </xdr:cNvPr>
        <xdr:cNvSpPr/>
      </xdr:nvSpPr>
      <xdr:spPr>
        <a:xfrm>
          <a:off x="221107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143415</xdr:rowOff>
    </xdr:from>
    <xdr:to>
      <xdr:col>31</xdr:col>
      <xdr:colOff>34925</xdr:colOff>
      <xdr:row>74</xdr:row>
      <xdr:rowOff>3835</xdr:rowOff>
    </xdr:to>
    <xdr:cxnSp macro="">
      <xdr:nvCxnSpPr>
        <xdr:cNvPr id="841" name="直線コネクタ 840">
          <a:extLst>
            <a:ext uri="{FF2B5EF4-FFF2-40B4-BE49-F238E27FC236}">
              <a16:creationId xmlns:a16="http://schemas.microsoft.com/office/drawing/2014/main" id="{9AEA3917-8643-4600-B8CF-93E69967004C}"/>
            </a:ext>
          </a:extLst>
        </xdr:cNvPr>
        <xdr:cNvCxnSpPr/>
      </xdr:nvCxnSpPr>
      <xdr:spPr>
        <a:xfrm>
          <a:off x="20434300" y="12659265"/>
          <a:ext cx="889000" cy="3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1994</xdr:rowOff>
    </xdr:from>
    <xdr:to>
      <xdr:col>31</xdr:col>
      <xdr:colOff>85725</xdr:colOff>
      <xdr:row>76</xdr:row>
      <xdr:rowOff>103594</xdr:rowOff>
    </xdr:to>
    <xdr:sp macro="" textlink="">
      <xdr:nvSpPr>
        <xdr:cNvPr id="842" name="フローチャート : 判断 841">
          <a:extLst>
            <a:ext uri="{FF2B5EF4-FFF2-40B4-BE49-F238E27FC236}">
              <a16:creationId xmlns:a16="http://schemas.microsoft.com/office/drawing/2014/main" id="{30FC2A29-CD1B-492A-9CAD-72461090F464}"/>
            </a:ext>
          </a:extLst>
        </xdr:cNvPr>
        <xdr:cNvSpPr/>
      </xdr:nvSpPr>
      <xdr:spPr>
        <a:xfrm>
          <a:off x="21272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94721</xdr:rowOff>
    </xdr:from>
    <xdr:ext cx="534377" cy="259045"/>
    <xdr:sp macro="" textlink="">
      <xdr:nvSpPr>
        <xdr:cNvPr id="843" name="テキスト ボックス 842">
          <a:extLst>
            <a:ext uri="{FF2B5EF4-FFF2-40B4-BE49-F238E27FC236}">
              <a16:creationId xmlns:a16="http://schemas.microsoft.com/office/drawing/2014/main" id="{9A6BCEE1-72B4-4274-83CB-A286CB9E3D66}"/>
            </a:ext>
          </a:extLst>
        </xdr:cNvPr>
        <xdr:cNvSpPr txBox="1"/>
      </xdr:nvSpPr>
      <xdr:spPr>
        <a:xfrm>
          <a:off x="21056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143415</xdr:rowOff>
    </xdr:from>
    <xdr:to>
      <xdr:col>29</xdr:col>
      <xdr:colOff>517525</xdr:colOff>
      <xdr:row>75</xdr:row>
      <xdr:rowOff>9379</xdr:rowOff>
    </xdr:to>
    <xdr:cxnSp macro="">
      <xdr:nvCxnSpPr>
        <xdr:cNvPr id="844" name="直線コネクタ 843">
          <a:extLst>
            <a:ext uri="{FF2B5EF4-FFF2-40B4-BE49-F238E27FC236}">
              <a16:creationId xmlns:a16="http://schemas.microsoft.com/office/drawing/2014/main" id="{2B9303F2-1B30-4705-ACED-CF39568F5E06}"/>
            </a:ext>
          </a:extLst>
        </xdr:cNvPr>
        <xdr:cNvCxnSpPr/>
      </xdr:nvCxnSpPr>
      <xdr:spPr>
        <a:xfrm flipV="1">
          <a:off x="19545300" y="12659265"/>
          <a:ext cx="889000" cy="20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61849</xdr:rowOff>
    </xdr:from>
    <xdr:to>
      <xdr:col>29</xdr:col>
      <xdr:colOff>568325</xdr:colOff>
      <xdr:row>76</xdr:row>
      <xdr:rowOff>163449</xdr:rowOff>
    </xdr:to>
    <xdr:sp macro="" textlink="">
      <xdr:nvSpPr>
        <xdr:cNvPr id="845" name="フローチャート : 判断 844">
          <a:extLst>
            <a:ext uri="{FF2B5EF4-FFF2-40B4-BE49-F238E27FC236}">
              <a16:creationId xmlns:a16="http://schemas.microsoft.com/office/drawing/2014/main" id="{433C32C7-A277-428B-BDCB-7CE3A0D6DB62}"/>
            </a:ext>
          </a:extLst>
        </xdr:cNvPr>
        <xdr:cNvSpPr/>
      </xdr:nvSpPr>
      <xdr:spPr>
        <a:xfrm>
          <a:off x="20383500" y="1309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154576</xdr:rowOff>
    </xdr:from>
    <xdr:ext cx="534377" cy="259045"/>
    <xdr:sp macro="" textlink="">
      <xdr:nvSpPr>
        <xdr:cNvPr id="846" name="テキスト ボックス 845">
          <a:extLst>
            <a:ext uri="{FF2B5EF4-FFF2-40B4-BE49-F238E27FC236}">
              <a16:creationId xmlns:a16="http://schemas.microsoft.com/office/drawing/2014/main" id="{76D24C02-8D2F-401D-90CC-10922F251B10}"/>
            </a:ext>
          </a:extLst>
        </xdr:cNvPr>
        <xdr:cNvSpPr txBox="1"/>
      </xdr:nvSpPr>
      <xdr:spPr>
        <a:xfrm>
          <a:off x="20167111" y="1318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168275</xdr:rowOff>
    </xdr:from>
    <xdr:to>
      <xdr:col>28</xdr:col>
      <xdr:colOff>314325</xdr:colOff>
      <xdr:row>75</xdr:row>
      <xdr:rowOff>9379</xdr:rowOff>
    </xdr:to>
    <xdr:cxnSp macro="">
      <xdr:nvCxnSpPr>
        <xdr:cNvPr id="847" name="直線コネクタ 846">
          <a:extLst>
            <a:ext uri="{FF2B5EF4-FFF2-40B4-BE49-F238E27FC236}">
              <a16:creationId xmlns:a16="http://schemas.microsoft.com/office/drawing/2014/main" id="{DE894AFD-DD7A-4979-8659-0A2BF5D67BBA}"/>
            </a:ext>
          </a:extLst>
        </xdr:cNvPr>
        <xdr:cNvCxnSpPr/>
      </xdr:nvCxnSpPr>
      <xdr:spPr>
        <a:xfrm>
          <a:off x="18656300" y="12855575"/>
          <a:ext cx="889000" cy="1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65412</xdr:rowOff>
    </xdr:from>
    <xdr:to>
      <xdr:col>28</xdr:col>
      <xdr:colOff>365125</xdr:colOff>
      <xdr:row>76</xdr:row>
      <xdr:rowOff>167012</xdr:rowOff>
    </xdr:to>
    <xdr:sp macro="" textlink="">
      <xdr:nvSpPr>
        <xdr:cNvPr id="848" name="フローチャート : 判断 847">
          <a:extLst>
            <a:ext uri="{FF2B5EF4-FFF2-40B4-BE49-F238E27FC236}">
              <a16:creationId xmlns:a16="http://schemas.microsoft.com/office/drawing/2014/main" id="{EF74A647-575C-4DF7-99F6-E8C55D2CC4DA}"/>
            </a:ext>
          </a:extLst>
        </xdr:cNvPr>
        <xdr:cNvSpPr/>
      </xdr:nvSpPr>
      <xdr:spPr>
        <a:xfrm>
          <a:off x="19494500" y="1309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158139</xdr:rowOff>
    </xdr:from>
    <xdr:ext cx="534377" cy="259045"/>
    <xdr:sp macro="" textlink="">
      <xdr:nvSpPr>
        <xdr:cNvPr id="849" name="テキスト ボックス 848">
          <a:extLst>
            <a:ext uri="{FF2B5EF4-FFF2-40B4-BE49-F238E27FC236}">
              <a16:creationId xmlns:a16="http://schemas.microsoft.com/office/drawing/2014/main" id="{ED765183-0EF4-4AF7-971D-B0DA8ED4CF57}"/>
            </a:ext>
          </a:extLst>
        </xdr:cNvPr>
        <xdr:cNvSpPr txBox="1"/>
      </xdr:nvSpPr>
      <xdr:spPr>
        <a:xfrm>
          <a:off x="19278111" y="1318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43,233</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90691</xdr:rowOff>
    </xdr:from>
    <xdr:to>
      <xdr:col>27</xdr:col>
      <xdr:colOff>161925</xdr:colOff>
      <xdr:row>77</xdr:row>
      <xdr:rowOff>20841</xdr:rowOff>
    </xdr:to>
    <xdr:sp macro="" textlink="">
      <xdr:nvSpPr>
        <xdr:cNvPr id="850" name="フローチャート : 判断 849">
          <a:extLst>
            <a:ext uri="{FF2B5EF4-FFF2-40B4-BE49-F238E27FC236}">
              <a16:creationId xmlns:a16="http://schemas.microsoft.com/office/drawing/2014/main" id="{246F1D25-F9B6-478A-AEB8-F892FE56EA74}"/>
            </a:ext>
          </a:extLst>
        </xdr:cNvPr>
        <xdr:cNvSpPr/>
      </xdr:nvSpPr>
      <xdr:spPr>
        <a:xfrm>
          <a:off x="18605500" y="131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11968</xdr:rowOff>
    </xdr:from>
    <xdr:ext cx="534377" cy="259045"/>
    <xdr:sp macro="" textlink="">
      <xdr:nvSpPr>
        <xdr:cNvPr id="851" name="テキスト ボックス 850">
          <a:extLst>
            <a:ext uri="{FF2B5EF4-FFF2-40B4-BE49-F238E27FC236}">
              <a16:creationId xmlns:a16="http://schemas.microsoft.com/office/drawing/2014/main" id="{9D31FE11-6039-4C6E-8CE1-3A9C6579E59F}"/>
            </a:ext>
          </a:extLst>
        </xdr:cNvPr>
        <xdr:cNvSpPr txBox="1"/>
      </xdr:nvSpPr>
      <xdr:spPr>
        <a:xfrm>
          <a:off x="18389111" y="1321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259406-1CE9-4BE6-BF15-16645A875FE9}"/>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a:extLst>
            <a:ext uri="{FF2B5EF4-FFF2-40B4-BE49-F238E27FC236}">
              <a16:creationId xmlns:a16="http://schemas.microsoft.com/office/drawing/2014/main" id="{08700A22-8B09-4867-95AB-A30B6D45B4F8}"/>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A0D0AD0D-2D53-47AD-9298-2AC0468C5D4C}"/>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DDC15EA7-5A6D-4DB6-8874-84CF00B7D097}"/>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B7BEC419-8B02-48A5-94C4-4A0CC0F92F15}"/>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129896</xdr:rowOff>
    </xdr:from>
    <xdr:to>
      <xdr:col>32</xdr:col>
      <xdr:colOff>238125</xdr:colOff>
      <xdr:row>74</xdr:row>
      <xdr:rowOff>60046</xdr:rowOff>
    </xdr:to>
    <xdr:sp macro="" textlink="">
      <xdr:nvSpPr>
        <xdr:cNvPr id="857" name="円/楕円 856">
          <a:extLst>
            <a:ext uri="{FF2B5EF4-FFF2-40B4-BE49-F238E27FC236}">
              <a16:creationId xmlns:a16="http://schemas.microsoft.com/office/drawing/2014/main" id="{7D6D27C5-67F1-4F3A-BD1D-45A16FDE9D41}"/>
            </a:ext>
          </a:extLst>
        </xdr:cNvPr>
        <xdr:cNvSpPr/>
      </xdr:nvSpPr>
      <xdr:spPr>
        <a:xfrm>
          <a:off x="22110700" y="1264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152773</xdr:rowOff>
    </xdr:from>
    <xdr:ext cx="534377" cy="259045"/>
    <xdr:sp macro="" textlink="">
      <xdr:nvSpPr>
        <xdr:cNvPr id="858" name="繰出金該当値テキスト">
          <a:extLst>
            <a:ext uri="{FF2B5EF4-FFF2-40B4-BE49-F238E27FC236}">
              <a16:creationId xmlns:a16="http://schemas.microsoft.com/office/drawing/2014/main" id="{7CF313C1-2766-4C1A-AE14-1E9FAC8578D9}"/>
            </a:ext>
          </a:extLst>
        </xdr:cNvPr>
        <xdr:cNvSpPr txBox="1"/>
      </xdr:nvSpPr>
      <xdr:spPr>
        <a:xfrm>
          <a:off x="22212300" y="1249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66,848</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124485</xdr:rowOff>
    </xdr:from>
    <xdr:to>
      <xdr:col>31</xdr:col>
      <xdr:colOff>85725</xdr:colOff>
      <xdr:row>74</xdr:row>
      <xdr:rowOff>54635</xdr:rowOff>
    </xdr:to>
    <xdr:sp macro="" textlink="">
      <xdr:nvSpPr>
        <xdr:cNvPr id="859" name="円/楕円 858">
          <a:extLst>
            <a:ext uri="{FF2B5EF4-FFF2-40B4-BE49-F238E27FC236}">
              <a16:creationId xmlns:a16="http://schemas.microsoft.com/office/drawing/2014/main" id="{F454B3FF-9B3F-4E97-8666-CE2DBFFBA1EA}"/>
            </a:ext>
          </a:extLst>
        </xdr:cNvPr>
        <xdr:cNvSpPr/>
      </xdr:nvSpPr>
      <xdr:spPr>
        <a:xfrm>
          <a:off x="21272500" y="1264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71162</xdr:rowOff>
    </xdr:from>
    <xdr:ext cx="534377" cy="259045"/>
    <xdr:sp macro="" textlink="">
      <xdr:nvSpPr>
        <xdr:cNvPr id="860" name="テキスト ボックス 859">
          <a:extLst>
            <a:ext uri="{FF2B5EF4-FFF2-40B4-BE49-F238E27FC236}">
              <a16:creationId xmlns:a16="http://schemas.microsoft.com/office/drawing/2014/main" id="{311BA525-DE4C-4A09-B1B4-BF985C8B602D}"/>
            </a:ext>
          </a:extLst>
        </xdr:cNvPr>
        <xdr:cNvSpPr txBox="1"/>
      </xdr:nvSpPr>
      <xdr:spPr>
        <a:xfrm>
          <a:off x="21056111" y="1241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67,132</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92615</xdr:rowOff>
    </xdr:from>
    <xdr:to>
      <xdr:col>29</xdr:col>
      <xdr:colOff>568325</xdr:colOff>
      <xdr:row>74</xdr:row>
      <xdr:rowOff>22765</xdr:rowOff>
    </xdr:to>
    <xdr:sp macro="" textlink="">
      <xdr:nvSpPr>
        <xdr:cNvPr id="861" name="円/楕円 860">
          <a:extLst>
            <a:ext uri="{FF2B5EF4-FFF2-40B4-BE49-F238E27FC236}">
              <a16:creationId xmlns:a16="http://schemas.microsoft.com/office/drawing/2014/main" id="{0DA2B2FC-0B29-4C05-8152-6A4B78C51E4C}"/>
            </a:ext>
          </a:extLst>
        </xdr:cNvPr>
        <xdr:cNvSpPr/>
      </xdr:nvSpPr>
      <xdr:spPr>
        <a:xfrm>
          <a:off x="20383500" y="1260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39292</xdr:rowOff>
    </xdr:from>
    <xdr:ext cx="534377" cy="259045"/>
    <xdr:sp macro="" textlink="">
      <xdr:nvSpPr>
        <xdr:cNvPr id="862" name="テキスト ボックス 861">
          <a:extLst>
            <a:ext uri="{FF2B5EF4-FFF2-40B4-BE49-F238E27FC236}">
              <a16:creationId xmlns:a16="http://schemas.microsoft.com/office/drawing/2014/main" id="{54A48512-A31C-439C-9686-F593D1FAD19F}"/>
            </a:ext>
          </a:extLst>
        </xdr:cNvPr>
        <xdr:cNvSpPr txBox="1"/>
      </xdr:nvSpPr>
      <xdr:spPr>
        <a:xfrm>
          <a:off x="20167111" y="1238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68,805</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130029</xdr:rowOff>
    </xdr:from>
    <xdr:to>
      <xdr:col>28</xdr:col>
      <xdr:colOff>365125</xdr:colOff>
      <xdr:row>75</xdr:row>
      <xdr:rowOff>60179</xdr:rowOff>
    </xdr:to>
    <xdr:sp macro="" textlink="">
      <xdr:nvSpPr>
        <xdr:cNvPr id="863" name="円/楕円 862">
          <a:extLst>
            <a:ext uri="{FF2B5EF4-FFF2-40B4-BE49-F238E27FC236}">
              <a16:creationId xmlns:a16="http://schemas.microsoft.com/office/drawing/2014/main" id="{D333B34C-E672-48A0-A0B8-20ECD0C5EA46}"/>
            </a:ext>
          </a:extLst>
        </xdr:cNvPr>
        <xdr:cNvSpPr/>
      </xdr:nvSpPr>
      <xdr:spPr>
        <a:xfrm>
          <a:off x="19494500" y="1281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76706</xdr:rowOff>
    </xdr:from>
    <xdr:ext cx="534377" cy="259045"/>
    <xdr:sp macro="" textlink="">
      <xdr:nvSpPr>
        <xdr:cNvPr id="864" name="テキスト ボックス 863">
          <a:extLst>
            <a:ext uri="{FF2B5EF4-FFF2-40B4-BE49-F238E27FC236}">
              <a16:creationId xmlns:a16="http://schemas.microsoft.com/office/drawing/2014/main" id="{C6C2D59A-9DC1-4C51-BEC6-3A41794BB902}"/>
            </a:ext>
          </a:extLst>
        </xdr:cNvPr>
        <xdr:cNvSpPr txBox="1"/>
      </xdr:nvSpPr>
      <xdr:spPr>
        <a:xfrm>
          <a:off x="19278111" y="1259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57,841</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117475</xdr:rowOff>
    </xdr:from>
    <xdr:to>
      <xdr:col>27</xdr:col>
      <xdr:colOff>161925</xdr:colOff>
      <xdr:row>75</xdr:row>
      <xdr:rowOff>47625</xdr:rowOff>
    </xdr:to>
    <xdr:sp macro="" textlink="">
      <xdr:nvSpPr>
        <xdr:cNvPr id="865" name="円/楕円 864">
          <a:extLst>
            <a:ext uri="{FF2B5EF4-FFF2-40B4-BE49-F238E27FC236}">
              <a16:creationId xmlns:a16="http://schemas.microsoft.com/office/drawing/2014/main" id="{EAA30CD2-B3B9-463E-A2F5-0EEE26C7BCC0}"/>
            </a:ext>
          </a:extLst>
        </xdr:cNvPr>
        <xdr:cNvSpPr/>
      </xdr:nvSpPr>
      <xdr:spPr>
        <a:xfrm>
          <a:off x="18605500" y="1280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64152</xdr:rowOff>
    </xdr:from>
    <xdr:ext cx="534377" cy="259045"/>
    <xdr:sp macro="" textlink="">
      <xdr:nvSpPr>
        <xdr:cNvPr id="866" name="テキスト ボックス 865">
          <a:extLst>
            <a:ext uri="{FF2B5EF4-FFF2-40B4-BE49-F238E27FC236}">
              <a16:creationId xmlns:a16="http://schemas.microsoft.com/office/drawing/2014/main" id="{5EE0ECA9-1421-43F7-9B46-664458BF9548}"/>
            </a:ext>
          </a:extLst>
        </xdr:cNvPr>
        <xdr:cNvSpPr txBox="1"/>
      </xdr:nvSpPr>
      <xdr:spPr>
        <a:xfrm>
          <a:off x="18389111" y="1258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58,500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a:extLst>
            <a:ext uri="{FF2B5EF4-FFF2-40B4-BE49-F238E27FC236}">
              <a16:creationId xmlns:a16="http://schemas.microsoft.com/office/drawing/2014/main" id="{706776FE-29E2-401C-93F8-C43C175C844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a:extLst>
            <a:ext uri="{FF2B5EF4-FFF2-40B4-BE49-F238E27FC236}">
              <a16:creationId xmlns:a16="http://schemas.microsoft.com/office/drawing/2014/main" id="{08074564-9025-4058-A1E7-18409A0DA006}"/>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a:extLst>
            <a:ext uri="{FF2B5EF4-FFF2-40B4-BE49-F238E27FC236}">
              <a16:creationId xmlns:a16="http://schemas.microsoft.com/office/drawing/2014/main" id="{B5C8A085-C4D4-4223-BC67-3DBD39B71A5A}"/>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a:extLst>
            <a:ext uri="{FF2B5EF4-FFF2-40B4-BE49-F238E27FC236}">
              <a16:creationId xmlns:a16="http://schemas.microsoft.com/office/drawing/2014/main" id="{3EFF9A88-43A2-41F4-A846-7ED5A11756F4}"/>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a:extLst>
            <a:ext uri="{FF2B5EF4-FFF2-40B4-BE49-F238E27FC236}">
              <a16:creationId xmlns:a16="http://schemas.microsoft.com/office/drawing/2014/main" id="{CBFFE925-18D8-4C07-ADEF-3062AE5E847E}"/>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a:extLst>
            <a:ext uri="{FF2B5EF4-FFF2-40B4-BE49-F238E27FC236}">
              <a16:creationId xmlns:a16="http://schemas.microsoft.com/office/drawing/2014/main" id="{A5F3BDC6-D5C5-4AEE-8BE2-EA90F375A175}"/>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a:extLst>
            <a:ext uri="{FF2B5EF4-FFF2-40B4-BE49-F238E27FC236}">
              <a16:creationId xmlns:a16="http://schemas.microsoft.com/office/drawing/2014/main" id="{25FD6D68-1AE7-451E-9056-0B130BE7B369}"/>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a:extLst>
            <a:ext uri="{FF2B5EF4-FFF2-40B4-BE49-F238E27FC236}">
              <a16:creationId xmlns:a16="http://schemas.microsoft.com/office/drawing/2014/main" id="{F5393FCD-8140-4461-90C5-1AD863683A43}"/>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a:extLst>
            <a:ext uri="{FF2B5EF4-FFF2-40B4-BE49-F238E27FC236}">
              <a16:creationId xmlns:a16="http://schemas.microsoft.com/office/drawing/2014/main" id="{77A3033C-5B1D-4422-9321-DADD216117AE}"/>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a:extLst>
            <a:ext uri="{FF2B5EF4-FFF2-40B4-BE49-F238E27FC236}">
              <a16:creationId xmlns:a16="http://schemas.microsoft.com/office/drawing/2014/main" id="{F74CBD47-615A-4213-B8FA-AA96C64ABE3B}"/>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7" name="直線コネクタ 876">
          <a:extLst>
            <a:ext uri="{FF2B5EF4-FFF2-40B4-BE49-F238E27FC236}">
              <a16:creationId xmlns:a16="http://schemas.microsoft.com/office/drawing/2014/main" id="{268CCE0D-39BF-4AFC-9451-0F8BA387C831}"/>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8" name="テキスト ボックス 877">
          <a:extLst>
            <a:ext uri="{FF2B5EF4-FFF2-40B4-BE49-F238E27FC236}">
              <a16:creationId xmlns:a16="http://schemas.microsoft.com/office/drawing/2014/main" id="{08196E96-DB36-4DD3-9B43-53B5317AAD95}"/>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a:extLst>
            <a:ext uri="{FF2B5EF4-FFF2-40B4-BE49-F238E27FC236}">
              <a16:creationId xmlns:a16="http://schemas.microsoft.com/office/drawing/2014/main" id="{F1A25B18-0261-43FC-BE9F-8ABD55D69DED}"/>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0" name="テキスト ボックス 879">
          <a:extLst>
            <a:ext uri="{FF2B5EF4-FFF2-40B4-BE49-F238E27FC236}">
              <a16:creationId xmlns:a16="http://schemas.microsoft.com/office/drawing/2014/main" id="{6F7E9B7B-D1BD-40D9-958A-CD36E3ED8FF9}"/>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a:extLst>
            <a:ext uri="{FF2B5EF4-FFF2-40B4-BE49-F238E27FC236}">
              <a16:creationId xmlns:a16="http://schemas.microsoft.com/office/drawing/2014/main" id="{CD78ED37-5E56-4435-AFF7-9FCBB1D4D681}"/>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2" name="直線コネクタ 881">
          <a:extLst>
            <a:ext uri="{FF2B5EF4-FFF2-40B4-BE49-F238E27FC236}">
              <a16:creationId xmlns:a16="http://schemas.microsoft.com/office/drawing/2014/main" id="{984E7D4E-DFA2-43C5-9E0B-55CA392FDDFF}"/>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3" name="前年度繰上充用金最小値テキスト">
          <a:extLst>
            <a:ext uri="{FF2B5EF4-FFF2-40B4-BE49-F238E27FC236}">
              <a16:creationId xmlns:a16="http://schemas.microsoft.com/office/drawing/2014/main" id="{125B018D-7128-4295-AB95-859BD38B6E5F}"/>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a:extLst>
            <a:ext uri="{FF2B5EF4-FFF2-40B4-BE49-F238E27FC236}">
              <a16:creationId xmlns:a16="http://schemas.microsoft.com/office/drawing/2014/main" id="{4F44F739-9E7D-4B99-A8A9-0D4EDB66DD91}"/>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5" name="前年度繰上充用金最大値テキスト">
          <a:extLst>
            <a:ext uri="{FF2B5EF4-FFF2-40B4-BE49-F238E27FC236}">
              <a16:creationId xmlns:a16="http://schemas.microsoft.com/office/drawing/2014/main" id="{A2F0F6C0-2779-4DA4-8134-C8AA61BC671F}"/>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a:extLst>
            <a:ext uri="{FF2B5EF4-FFF2-40B4-BE49-F238E27FC236}">
              <a16:creationId xmlns:a16="http://schemas.microsoft.com/office/drawing/2014/main" id="{2FD56C4B-5338-472E-B01F-C73697C83BA9}"/>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7" name="直線コネクタ 886">
          <a:extLst>
            <a:ext uri="{FF2B5EF4-FFF2-40B4-BE49-F238E27FC236}">
              <a16:creationId xmlns:a16="http://schemas.microsoft.com/office/drawing/2014/main" id="{0AAB778D-F764-4818-8C58-E6104E3DC938}"/>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8" name="前年度繰上充用金平均値テキスト">
          <a:extLst>
            <a:ext uri="{FF2B5EF4-FFF2-40B4-BE49-F238E27FC236}">
              <a16:creationId xmlns:a16="http://schemas.microsoft.com/office/drawing/2014/main" id="{5ACEBFF0-D606-4FE3-B537-6FA5997BFFAF}"/>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フローチャート : 判断 888">
          <a:extLst>
            <a:ext uri="{FF2B5EF4-FFF2-40B4-BE49-F238E27FC236}">
              <a16:creationId xmlns:a16="http://schemas.microsoft.com/office/drawing/2014/main" id="{B19C76C4-DBC2-4CC0-A8F7-FDA032C9E2CE}"/>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0" name="直線コネクタ 889">
          <a:extLst>
            <a:ext uri="{FF2B5EF4-FFF2-40B4-BE49-F238E27FC236}">
              <a16:creationId xmlns:a16="http://schemas.microsoft.com/office/drawing/2014/main" id="{17E33F73-5C73-4203-8795-DA798123CE58}"/>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1" name="フローチャート : 判断 890">
          <a:extLst>
            <a:ext uri="{FF2B5EF4-FFF2-40B4-BE49-F238E27FC236}">
              <a16:creationId xmlns:a16="http://schemas.microsoft.com/office/drawing/2014/main" id="{69CFE16E-9426-419F-9726-D5A7EF3D1B91}"/>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2" name="テキスト ボックス 891">
          <a:extLst>
            <a:ext uri="{FF2B5EF4-FFF2-40B4-BE49-F238E27FC236}">
              <a16:creationId xmlns:a16="http://schemas.microsoft.com/office/drawing/2014/main" id="{8D15CFFD-9408-4E41-A45F-3FE32F2429CC}"/>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3" name="直線コネクタ 892">
          <a:extLst>
            <a:ext uri="{FF2B5EF4-FFF2-40B4-BE49-F238E27FC236}">
              <a16:creationId xmlns:a16="http://schemas.microsoft.com/office/drawing/2014/main" id="{24202882-745A-44DE-BDF7-D44611F6D33E}"/>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4" name="フローチャート : 判断 893">
          <a:extLst>
            <a:ext uri="{FF2B5EF4-FFF2-40B4-BE49-F238E27FC236}">
              <a16:creationId xmlns:a16="http://schemas.microsoft.com/office/drawing/2014/main" id="{704DC6A9-81A8-4381-8D6E-79AD5831C791}"/>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109FED9F-8614-4C51-ADAA-027C36BE5CA1}"/>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6" name="直線コネクタ 895">
          <a:extLst>
            <a:ext uri="{FF2B5EF4-FFF2-40B4-BE49-F238E27FC236}">
              <a16:creationId xmlns:a16="http://schemas.microsoft.com/office/drawing/2014/main" id="{98BCB8EA-F15B-4484-98EC-D6EDC9B0AFFA}"/>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7" name="フローチャート : 判断 896">
          <a:extLst>
            <a:ext uri="{FF2B5EF4-FFF2-40B4-BE49-F238E27FC236}">
              <a16:creationId xmlns:a16="http://schemas.microsoft.com/office/drawing/2014/main" id="{2C6FEB47-E47D-4214-9A2C-8188B4BD20BB}"/>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AF67349E-E1A4-4C0B-B7FF-88835392A42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フローチャート : 判断 898">
          <a:extLst>
            <a:ext uri="{FF2B5EF4-FFF2-40B4-BE49-F238E27FC236}">
              <a16:creationId xmlns:a16="http://schemas.microsoft.com/office/drawing/2014/main" id="{AB6F37E5-EE3B-464F-8A82-D280BD2C5BEC}"/>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49BEC742-E06D-4B84-BF33-74FE79F59B61}"/>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715DE534-E370-4D9C-AFEA-CD60B524FA69}"/>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a:extLst>
            <a:ext uri="{FF2B5EF4-FFF2-40B4-BE49-F238E27FC236}">
              <a16:creationId xmlns:a16="http://schemas.microsoft.com/office/drawing/2014/main" id="{DA091429-2ED5-4E63-BA6F-D93AA3E844C9}"/>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726905EA-2CFC-4039-996E-37288D5BD32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3BAF02E2-C717-4290-B685-50D8F9BC6D13}"/>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21715548-2ED6-4C21-B9E0-45311CF0B693}"/>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6" name="円/楕円 905">
          <a:extLst>
            <a:ext uri="{FF2B5EF4-FFF2-40B4-BE49-F238E27FC236}">
              <a16:creationId xmlns:a16="http://schemas.microsoft.com/office/drawing/2014/main" id="{11F6B076-8DBC-4816-93CD-5A9DEE65F2E5}"/>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7" name="前年度繰上充用金該当値テキスト">
          <a:extLst>
            <a:ext uri="{FF2B5EF4-FFF2-40B4-BE49-F238E27FC236}">
              <a16:creationId xmlns:a16="http://schemas.microsoft.com/office/drawing/2014/main" id="{DF00C113-0EE5-4721-B86D-517D9F88FAEB}"/>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8" name="円/楕円 907">
          <a:extLst>
            <a:ext uri="{FF2B5EF4-FFF2-40B4-BE49-F238E27FC236}">
              <a16:creationId xmlns:a16="http://schemas.microsoft.com/office/drawing/2014/main" id="{582E850C-6203-41E2-8AFF-2B2C80C245A1}"/>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9" name="テキスト ボックス 908">
          <a:extLst>
            <a:ext uri="{FF2B5EF4-FFF2-40B4-BE49-F238E27FC236}">
              <a16:creationId xmlns:a16="http://schemas.microsoft.com/office/drawing/2014/main" id="{5C9E833C-7CC7-4023-A87F-C98E3700D942}"/>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0" name="円/楕円 909">
          <a:extLst>
            <a:ext uri="{FF2B5EF4-FFF2-40B4-BE49-F238E27FC236}">
              <a16:creationId xmlns:a16="http://schemas.microsoft.com/office/drawing/2014/main" id="{5CB087D8-0816-460F-8366-8DA0E7EE82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2BF90438-6094-47FC-AD31-0FB19AF520ED}"/>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2" name="円/楕円 911">
          <a:extLst>
            <a:ext uri="{FF2B5EF4-FFF2-40B4-BE49-F238E27FC236}">
              <a16:creationId xmlns:a16="http://schemas.microsoft.com/office/drawing/2014/main" id="{42EBA278-3FFB-4EF9-90A0-6D90D518246A}"/>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B5A3DA1-631F-4A7F-B98A-7FD369797791}"/>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4" name="円/楕円 913">
          <a:extLst>
            <a:ext uri="{FF2B5EF4-FFF2-40B4-BE49-F238E27FC236}">
              <a16:creationId xmlns:a16="http://schemas.microsoft.com/office/drawing/2014/main" id="{EB59B887-116F-40A1-BC12-23190921CD1D}"/>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ED110EE1-2C3F-4B19-9A77-D9BD82B26F4D}"/>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a:extLst>
            <a:ext uri="{FF2B5EF4-FFF2-40B4-BE49-F238E27FC236}">
              <a16:creationId xmlns:a16="http://schemas.microsoft.com/office/drawing/2014/main" id="{72C39FC1-AB56-49DC-BEDD-CF2BBE8ED0D6}"/>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a:extLst>
            <a:ext uri="{FF2B5EF4-FFF2-40B4-BE49-F238E27FC236}">
              <a16:creationId xmlns:a16="http://schemas.microsoft.com/office/drawing/2014/main" id="{25FA1F49-5685-416A-9B50-DD5F5D164F14}"/>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a:extLst>
            <a:ext uri="{FF2B5EF4-FFF2-40B4-BE49-F238E27FC236}">
              <a16:creationId xmlns:a16="http://schemas.microsoft.com/office/drawing/2014/main" id="{29B026C4-5E2A-4157-B59B-1FDBE77F62AA}"/>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歳出決算総額は、住民一人当たり</a:t>
          </a:r>
          <a:r>
            <a:rPr kumimoji="1" lang="ja-JP" altLang="ja-JP" sz="1100" b="0" i="0" u="none" strike="noStrike" kern="0" cap="none" spc="0" normalizeH="0" baseline="0" noProof="0">
              <a:ln>
                <a:noFill/>
              </a:ln>
              <a:solidFill>
                <a:prstClr val="black"/>
              </a:solidFill>
              <a:effectLst/>
              <a:uLnTx/>
              <a:uFillTx/>
              <a:latin typeface="+mn-lt"/>
              <a:ea typeface="+mn-ea"/>
              <a:cs typeface="+mn-cs"/>
            </a:rPr>
            <a:t>約５４</a:t>
          </a:r>
          <a:r>
            <a:rPr kumimoji="1" lang="ja-JP" altLang="en-US" sz="1100" b="0" i="0" u="none" strike="noStrike" kern="0" cap="none" spc="0" normalizeH="0" baseline="0" noProof="0">
              <a:ln>
                <a:noFill/>
              </a:ln>
              <a:solidFill>
                <a:prstClr val="black"/>
              </a:solidFill>
              <a:effectLst/>
              <a:uLnTx/>
              <a:uFillTx/>
              <a:latin typeface="+mn-lt"/>
              <a:ea typeface="+mn-ea"/>
              <a:cs typeface="+mn-cs"/>
            </a:rPr>
            <a:t>５</a:t>
          </a:r>
          <a:r>
            <a:rPr kumimoji="1" lang="ja-JP" altLang="ja-JP" sz="1100" b="0" i="0" u="none" strike="noStrike" kern="0" cap="none" spc="0" normalizeH="0" baseline="0" noProof="0">
              <a:ln>
                <a:noFill/>
              </a:ln>
              <a:solidFill>
                <a:prstClr val="black"/>
              </a:solidFill>
              <a:effectLst/>
              <a:uLnTx/>
              <a:uFillTx/>
              <a:latin typeface="+mn-lt"/>
              <a:ea typeface="+mn-ea"/>
              <a:cs typeface="+mn-cs"/>
            </a:rPr>
            <a:t>，０００円</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となっている。維持補修費は、住民一人当たり１４，１９７円となっており、類似団体と比較して</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1</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人当たりのコストが高い状況となっている。これは、</a:t>
          </a:r>
          <a:r>
            <a:rPr kumimoji="0" lang="ja-JP" altLang="ja-JP" sz="1100" b="0" i="0" u="none" strike="noStrike" kern="0" cap="none" spc="0" normalizeH="0" baseline="0" noProof="0">
              <a:ln>
                <a:noFill/>
              </a:ln>
              <a:solidFill>
                <a:prstClr val="black"/>
              </a:solidFill>
              <a:effectLst/>
              <a:uLnTx/>
              <a:uFillTx/>
              <a:latin typeface="+mn-lt"/>
              <a:ea typeface="+mn-ea"/>
              <a:cs typeface="+mn-cs"/>
            </a:rPr>
            <a:t>冬期間の除排雪作業に係る</a:t>
          </a:r>
          <a:r>
            <a:rPr kumimoji="0" lang="ja-JP" altLang="en-US" sz="1100" b="0" i="0" u="none" strike="noStrike" kern="0" cap="none" spc="0" normalizeH="0" baseline="0" noProof="0">
              <a:ln>
                <a:noFill/>
              </a:ln>
              <a:solidFill>
                <a:prstClr val="black"/>
              </a:solidFill>
              <a:effectLst/>
              <a:uLnTx/>
              <a:uFillTx/>
              <a:latin typeface="+mn-lt"/>
              <a:ea typeface="+mn-ea"/>
              <a:cs typeface="+mn-cs"/>
            </a:rPr>
            <a:t>経費が類似団体に比べて多いことが主な要因である。補助費等は、住民一人当たり８７，０４０円</a:t>
          </a:r>
          <a:r>
            <a:rPr kumimoji="1" lang="ja-JP" altLang="ja-JP" sz="1100" b="0" i="0" u="none" strike="noStrike" kern="0" cap="none" spc="0" normalizeH="0" baseline="0" noProof="0">
              <a:ln>
                <a:noFill/>
              </a:ln>
              <a:solidFill>
                <a:prstClr val="black"/>
              </a:solidFill>
              <a:effectLst/>
              <a:uLnTx/>
              <a:uFillTx/>
              <a:latin typeface="+mn-lt"/>
              <a:ea typeface="+mn-ea"/>
              <a:cs typeface="+mn-cs"/>
            </a:rPr>
            <a:t>と</a:t>
          </a:r>
          <a:r>
            <a:rPr kumimoji="1" lang="ja-JP" altLang="en-US" sz="1100" b="0" i="0" u="none" strike="noStrike" kern="0" cap="none" spc="0" normalizeH="0" baseline="0" noProof="0">
              <a:ln>
                <a:noFill/>
              </a:ln>
              <a:solidFill>
                <a:prstClr val="black"/>
              </a:solidFill>
              <a:effectLst/>
              <a:uLnTx/>
              <a:uFillTx/>
              <a:latin typeface="+mn-lt"/>
              <a:ea typeface="+mn-ea"/>
              <a:cs typeface="+mn-cs"/>
            </a:rPr>
            <a:t>前年度より２，７６９円減少しているが、</a:t>
          </a: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類似団体と比較して</a:t>
          </a:r>
          <a:r>
            <a:rPr kumimoji="1" lang="ja-JP" altLang="en-US" sz="1100" b="0" i="0" u="none" strike="noStrike" kern="0" cap="none" spc="0" normalizeH="0" baseline="0" noProof="0">
              <a:ln>
                <a:noFill/>
              </a:ln>
              <a:solidFill>
                <a:prstClr val="black"/>
              </a:solidFill>
              <a:effectLst/>
              <a:uLnTx/>
              <a:uFillTx/>
              <a:latin typeface="+mn-lt"/>
              <a:ea typeface="+mn-ea"/>
              <a:cs typeface="+mn-cs"/>
            </a:rPr>
            <a:t>１</a:t>
          </a:r>
          <a:r>
            <a:rPr kumimoji="1" lang="ja-JP" altLang="ja-JP" sz="1100" b="0" i="0" u="none" strike="noStrike" kern="0" cap="none" spc="0" normalizeH="0" baseline="0" noProof="0">
              <a:ln>
                <a:noFill/>
              </a:ln>
              <a:solidFill>
                <a:prstClr val="black"/>
              </a:solidFill>
              <a:effectLst/>
              <a:uLnTx/>
              <a:uFillTx/>
              <a:latin typeface="+mn-lt"/>
              <a:ea typeface="+mn-ea"/>
              <a:cs typeface="+mn-cs"/>
            </a:rPr>
            <a:t>人当たりのコストが高い状況となっている。これは、</a:t>
          </a:r>
          <a:r>
            <a:rPr kumimoji="1" lang="ja-JP" altLang="en-US" sz="1100" b="0" i="0" u="none" strike="noStrike" kern="0" cap="none" spc="0" normalizeH="0" baseline="0" noProof="0">
              <a:ln>
                <a:noFill/>
              </a:ln>
              <a:solidFill>
                <a:prstClr val="black"/>
              </a:solidFill>
              <a:effectLst/>
              <a:uLnTx/>
              <a:uFillTx/>
              <a:latin typeface="+mn-lt"/>
              <a:ea typeface="+mn-ea"/>
              <a:cs typeface="+mn-cs"/>
            </a:rPr>
            <a:t>平成２７年度より農林水産業費の農家に対する</a:t>
          </a:r>
          <a:r>
            <a:rPr kumimoji="1" lang="ja-JP" altLang="ja-JP" sz="1100" b="0" i="0" u="none" strike="noStrike" kern="0" cap="none" spc="0" normalizeH="0" baseline="0" noProof="0">
              <a:ln>
                <a:noFill/>
              </a:ln>
              <a:solidFill>
                <a:prstClr val="black"/>
              </a:solidFill>
              <a:effectLst/>
              <a:uLnTx/>
              <a:uFillTx/>
              <a:latin typeface="+mn-lt"/>
              <a:ea typeface="+mn-ea"/>
              <a:cs typeface="+mn-cs"/>
            </a:rPr>
            <a:t>多面的機能支払交付金事業が増加</a:t>
          </a:r>
          <a:r>
            <a:rPr kumimoji="1" lang="ja-JP" altLang="en-US" sz="1100" b="0" i="0" u="none" strike="noStrike" kern="0" cap="none" spc="0" normalizeH="0" baseline="0" noProof="0">
              <a:ln>
                <a:noFill/>
              </a:ln>
              <a:solidFill>
                <a:prstClr val="black"/>
              </a:solidFill>
              <a:effectLst/>
              <a:uLnTx/>
              <a:uFillTx/>
              <a:latin typeface="+mn-lt"/>
              <a:ea typeface="+mn-ea"/>
              <a:cs typeface="+mn-cs"/>
            </a:rPr>
            <a:t>・継続</a:t>
          </a:r>
          <a:r>
            <a:rPr kumimoji="1" lang="ja-JP" altLang="ja-JP" sz="1100" b="0" i="0" u="none" strike="noStrike" kern="0" cap="none" spc="0" normalizeH="0" baseline="0" noProof="0">
              <a:ln>
                <a:noFill/>
              </a:ln>
              <a:solidFill>
                <a:prstClr val="black"/>
              </a:solidFill>
              <a:effectLst/>
              <a:uLnTx/>
              <a:uFillTx/>
              <a:latin typeface="+mn-lt"/>
              <a:ea typeface="+mn-ea"/>
              <a:cs typeface="+mn-cs"/>
            </a:rPr>
            <a:t>していることが主な要因である。</a:t>
          </a:r>
          <a:r>
            <a:rPr kumimoji="1" lang="ja-JP" altLang="en-US" sz="1100" b="0" i="0" u="none" strike="noStrike" kern="0" cap="none" spc="0" normalizeH="0" baseline="0" noProof="0">
              <a:ln>
                <a:noFill/>
              </a:ln>
              <a:solidFill>
                <a:prstClr val="black"/>
              </a:solidFill>
              <a:effectLst/>
              <a:uLnTx/>
              <a:uFillTx/>
              <a:latin typeface="+mn-lt"/>
              <a:ea typeface="+mn-ea"/>
              <a:cs typeface="+mn-cs"/>
            </a:rPr>
            <a:t>普通建設事業費（うち新規整備）は、前年度より９，５７９円減少しているが、類似団体と比較して１人当たりのコストが高い状況となっいる。これは、佐藤家蔵移築事業費や鑓田馬町・沢田線歩道整備事業費の増加が主な要因である。普通建設事業費（うち更新整備）は、前年度より１５，０３８円増加している。これは、中央体育館や公民館など公共施設の経年劣化による大規模改修施設整備事業費の増加が主な要因である。公債費は、</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住民一人当たり６９，２１６円となっており、類似団体と比較して</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1</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人当たりのコストが高い状況となっている。これは、美郷町公共施設再編計画や美郷町学校再編計画に基づき公共施設や学校を再編した施設整備事業費の増加が主な要因である。繰出金は、前年度より２８４円減少しているが、類似団体と比較して１人当たりのコストが高い状況となっている。これは、下水道事業などの特別会計においては、加入率の低迷などにより、基準外繰入金が多いことが主な要因であ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今後も、第３次美郷町職員定員適正化計画に基づく定員管理の適正化、財政健全化方針に基づく物件費等の経常経費の削減の取組及び繰上償還などを</a:t>
          </a:r>
          <a:r>
            <a:rPr kumimoji="0" lang="ja-JP" altLang="ja-JP" sz="1100" b="0" i="0" u="none" strike="noStrike" kern="0" cap="none" spc="0" normalizeH="0" baseline="0" noProof="0">
              <a:ln>
                <a:noFill/>
              </a:ln>
              <a:solidFill>
                <a:prstClr val="black"/>
              </a:solidFill>
              <a:effectLst/>
              <a:uLnTx/>
              <a:uFillTx/>
              <a:latin typeface="+mn-lt"/>
              <a:ea typeface="+mn-ea"/>
              <a:cs typeface="+mn-cs"/>
            </a:rPr>
            <a:t>着実に実施していくことで、</a:t>
          </a:r>
          <a:r>
            <a:rPr kumimoji="0" lang="ja-JP" altLang="en-US" sz="1100" b="0" i="0" u="none" strike="noStrike" kern="0" cap="none" spc="0" normalizeH="0" baseline="0" noProof="0">
              <a:ln>
                <a:noFill/>
              </a:ln>
              <a:solidFill>
                <a:prstClr val="black"/>
              </a:solidFill>
              <a:effectLst/>
              <a:uLnTx/>
              <a:uFillTx/>
              <a:latin typeface="+mn-lt"/>
              <a:ea typeface="+mn-ea"/>
              <a:cs typeface="+mn-cs"/>
            </a:rPr>
            <a:t>コストの削減</a:t>
          </a:r>
          <a:r>
            <a:rPr kumimoji="0" lang="ja-JP" altLang="ja-JP" sz="1100" b="0" i="0" u="none" strike="noStrike" kern="0" cap="none" spc="0" normalizeH="0" baseline="0" noProof="0">
              <a:ln>
                <a:noFill/>
              </a:ln>
              <a:solidFill>
                <a:prstClr val="black"/>
              </a:solidFill>
              <a:effectLst/>
              <a:uLnTx/>
              <a:uFillTx/>
              <a:latin typeface="+mn-lt"/>
              <a:ea typeface="+mn-ea"/>
              <a:cs typeface="+mn-cs"/>
            </a:rPr>
            <a:t>に努める。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22E9023C-B035-4012-A2AB-5326707DA5A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A3ADC4FA-FE82-43A1-AD0B-152614FEA114}"/>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2B28194F-87A3-4EAB-B013-9ABE3D48F1AD}"/>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AE8E848D-2936-4285-B9C4-42A79DA790AB}"/>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秋田県美郷町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6EC1ACEA-AC96-419D-AF9C-8F5222A5B3F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75FFA340-B40D-440C-A885-326C54EABBC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4649029E-17A2-485A-9395-37D4E97771E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C5CE6431-9569-43F4-BAB5-5C13B3155EA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29A3067A-72D8-4063-BF0F-6C00C11F048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90459CA3-61FB-4D0E-B930-3CC9D4DB5F8B}"/>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20,311
20,259
168.34
11,569,379
11,078,276
478,219
7,962,090
10,236,878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B9A5E90-8D37-402D-ABA5-3B47BEFB332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FC6FD7CD-407E-40B5-86A4-33E49D31767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FA4CDDF5-ACAE-4989-B4C9-5DABB88FF73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33EC177E-5A86-436E-B7A8-9E7DB0015A2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FE557869-0C5C-4EAA-BB18-D6896F03CD8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5142F344-5B95-48DE-9BED-9FF097B0425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5F8855BF-4C73-4744-B0DB-4BA973FA65A9}"/>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D9EAB325-5DED-4603-9021-5C5AF82B6A24}"/>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43692C3A-6E88-4055-94A4-BACE9F204839}"/>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42BFB8FB-2F55-4BD6-8637-43CB5B8C7708}"/>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55CDC3FD-9C2F-42E4-91D4-07A6D269E50B}"/>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E94E9D56-15A0-4848-96D2-4944123B021F}"/>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FCDF3F83-6CC5-44DA-80EF-B757E2287BC4}"/>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26C86155-A76A-4FAE-8B7A-EC168D0863B2}"/>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C7B16034-306B-4F51-A5C4-C63774EF3DB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E11109A9-6651-467C-B583-56280A299986}"/>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62207612-EB3C-48A8-93D8-9AC93F833C1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2DFB6B7-810B-4122-B2B3-23E77DA2B39A}"/>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E3B3030A-7351-4DAE-A097-BEDDDAF0EA06}"/>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55319684-8973-49F8-9781-260F89A85ECF}"/>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14B2BDAB-24AE-444A-9539-4903F22E23F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896EFEE-6C22-4AF2-B138-D9A9A9CA61CC}"/>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30A62CFF-0F9C-42A6-9DA9-8BCBA495A3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FEEA4E6C-9F5B-4F8F-A5FF-6B388A01EF9B}"/>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151F50E7-5402-4C6F-A084-A654F42325DA}"/>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F93F95E3-D8B0-46EB-96D4-DC6E98130B77}"/>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244A35A8-76A7-4830-BC78-A2DB9AD177A9}"/>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C1DBCDB0-57D6-4D45-9412-F3C9F3988B34}"/>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24EC492D-1AB6-49C2-A2B9-6FA17904503C}"/>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E5B3D82F-95D4-46D9-BF5E-D7A852C8BB3B}"/>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525EBC24-6288-43B1-96B7-FC50CDFAD65B}"/>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id="{A5E90832-4AAF-4389-8BCD-5E0FDB6EA154}"/>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4A0066CB-F19E-49A1-B3B0-B915068B990D}"/>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id="{83DE1BD4-35CC-43DF-B0C4-65D34B88A20F}"/>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38079EEE-932D-42CC-A7D0-FDC3C1B28843}"/>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id="{467AF799-BB74-411F-91C4-74FB3E006914}"/>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52572FB6-C5D5-4757-964E-A2823A88C917}"/>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id="{9F6729EB-4E07-4792-BEE5-5C0CEBB1C949}"/>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a:extLst>
            <a:ext uri="{FF2B5EF4-FFF2-40B4-BE49-F238E27FC236}">
              <a16:creationId xmlns:a16="http://schemas.microsoft.com/office/drawing/2014/main" id="{23E1B1B2-861D-4924-8AC5-36B723A7AE3F}"/>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id="{A52C7304-C7E6-40AE-B17E-3E709CA003B1}"/>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C06BBF1-24C3-4C79-ABEE-FFA935D78452}"/>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id="{C1D52E21-8820-45F3-8379-7B9540508974}"/>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ECD1FE5-8911-402D-855E-20378D5DA3A3}"/>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id="{6D590BEC-B631-47A7-82F9-124A12DA1342}"/>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4C93725-55E2-4A48-9B81-4EBB918349C8}"/>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a:extLst>
            <a:ext uri="{FF2B5EF4-FFF2-40B4-BE49-F238E27FC236}">
              <a16:creationId xmlns:a16="http://schemas.microsoft.com/office/drawing/2014/main" id="{1AEA37F1-A015-4DF2-BE97-576FF4AEBBB7}"/>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150477</xdr:rowOff>
    </xdr:from>
    <xdr:to>
      <xdr:col>6</xdr:col>
      <xdr:colOff>510540</xdr:colOff>
      <xdr:row>38</xdr:row>
      <xdr:rowOff>55118</xdr:rowOff>
    </xdr:to>
    <xdr:cxnSp macro="">
      <xdr:nvCxnSpPr>
        <xdr:cNvPr id="58" name="直線コネクタ 57">
          <a:extLst>
            <a:ext uri="{FF2B5EF4-FFF2-40B4-BE49-F238E27FC236}">
              <a16:creationId xmlns:a16="http://schemas.microsoft.com/office/drawing/2014/main" id="{5F720A1B-5B19-4C11-A2EF-F1333F2A3CD7}"/>
            </a:ext>
          </a:extLst>
        </xdr:cNvPr>
        <xdr:cNvCxnSpPr/>
      </xdr:nvCxnSpPr>
      <xdr:spPr>
        <a:xfrm flipV="1">
          <a:off x="4633595" y="5465427"/>
          <a:ext cx="1270" cy="1104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58945</xdr:rowOff>
    </xdr:from>
    <xdr:ext cx="469744" cy="259045"/>
    <xdr:sp macro="" textlink="">
      <xdr:nvSpPr>
        <xdr:cNvPr id="59" name="議会費最小値テキスト">
          <a:extLst>
            <a:ext uri="{FF2B5EF4-FFF2-40B4-BE49-F238E27FC236}">
              <a16:creationId xmlns:a16="http://schemas.microsoft.com/office/drawing/2014/main" id="{AF532382-0BF7-44CA-9788-A211DCF47AD7}"/>
            </a:ext>
          </a:extLst>
        </xdr:cNvPr>
        <xdr:cNvSpPr txBox="1"/>
      </xdr:nvSpPr>
      <xdr:spPr>
        <a:xfrm>
          <a:off x="4686300" y="657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2,659</a:t>
          </a:r>
          <a:endParaRPr kumimoji="1" lang="ja-JP" altLang="en-US" sz="1000" b="1">
            <a:latin typeface="ＭＳ Ｐゴシック"/>
          </a:endParaRPr>
        </a:p>
      </xdr:txBody>
    </xdr:sp>
    <xdr:clientData/>
  </xdr:oneCellAnchor>
  <xdr:twoCellAnchor>
    <xdr:from>
      <xdr:col>6</xdr:col>
      <xdr:colOff>422275</xdr:colOff>
      <xdr:row>38</xdr:row>
      <xdr:rowOff>55118</xdr:rowOff>
    </xdr:from>
    <xdr:to>
      <xdr:col>6</xdr:col>
      <xdr:colOff>600075</xdr:colOff>
      <xdr:row>38</xdr:row>
      <xdr:rowOff>55118</xdr:rowOff>
    </xdr:to>
    <xdr:cxnSp macro="">
      <xdr:nvCxnSpPr>
        <xdr:cNvPr id="60" name="直線コネクタ 59">
          <a:extLst>
            <a:ext uri="{FF2B5EF4-FFF2-40B4-BE49-F238E27FC236}">
              <a16:creationId xmlns:a16="http://schemas.microsoft.com/office/drawing/2014/main" id="{2BF09ACC-F03B-4C32-8CE6-5B154011B317}"/>
            </a:ext>
          </a:extLst>
        </xdr:cNvPr>
        <xdr:cNvCxnSpPr/>
      </xdr:nvCxnSpPr>
      <xdr:spPr>
        <a:xfrm>
          <a:off x="4546600" y="6570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97154</xdr:rowOff>
    </xdr:from>
    <xdr:ext cx="469744" cy="259045"/>
    <xdr:sp macro="" textlink="">
      <xdr:nvSpPr>
        <xdr:cNvPr id="61" name="議会費最大値テキスト">
          <a:extLst>
            <a:ext uri="{FF2B5EF4-FFF2-40B4-BE49-F238E27FC236}">
              <a16:creationId xmlns:a16="http://schemas.microsoft.com/office/drawing/2014/main" id="{3239C379-AAE4-4161-A331-663B80515A0C}"/>
            </a:ext>
          </a:extLst>
        </xdr:cNvPr>
        <xdr:cNvSpPr txBox="1"/>
      </xdr:nvSpPr>
      <xdr:spPr>
        <a:xfrm>
          <a:off x="4686300" y="5240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6,042</a:t>
          </a:r>
          <a:endParaRPr kumimoji="1" lang="ja-JP" altLang="en-US" sz="1000" b="1">
            <a:latin typeface="ＭＳ Ｐゴシック"/>
          </a:endParaRPr>
        </a:p>
      </xdr:txBody>
    </xdr:sp>
    <xdr:clientData/>
  </xdr:oneCellAnchor>
  <xdr:twoCellAnchor>
    <xdr:from>
      <xdr:col>6</xdr:col>
      <xdr:colOff>422275</xdr:colOff>
      <xdr:row>31</xdr:row>
      <xdr:rowOff>150477</xdr:rowOff>
    </xdr:from>
    <xdr:to>
      <xdr:col>6</xdr:col>
      <xdr:colOff>600075</xdr:colOff>
      <xdr:row>31</xdr:row>
      <xdr:rowOff>150477</xdr:rowOff>
    </xdr:to>
    <xdr:cxnSp macro="">
      <xdr:nvCxnSpPr>
        <xdr:cNvPr id="62" name="直線コネクタ 61">
          <a:extLst>
            <a:ext uri="{FF2B5EF4-FFF2-40B4-BE49-F238E27FC236}">
              <a16:creationId xmlns:a16="http://schemas.microsoft.com/office/drawing/2014/main" id="{31176682-EA02-4AE6-B987-E84A90E5969E}"/>
            </a:ext>
          </a:extLst>
        </xdr:cNvPr>
        <xdr:cNvCxnSpPr/>
      </xdr:nvCxnSpPr>
      <xdr:spPr>
        <a:xfrm>
          <a:off x="4546600" y="546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160927</xdr:rowOff>
    </xdr:from>
    <xdr:to>
      <xdr:col>6</xdr:col>
      <xdr:colOff>511175</xdr:colOff>
      <xdr:row>31</xdr:row>
      <xdr:rowOff>150477</xdr:rowOff>
    </xdr:to>
    <xdr:cxnSp macro="">
      <xdr:nvCxnSpPr>
        <xdr:cNvPr id="63" name="直線コネクタ 62">
          <a:extLst>
            <a:ext uri="{FF2B5EF4-FFF2-40B4-BE49-F238E27FC236}">
              <a16:creationId xmlns:a16="http://schemas.microsoft.com/office/drawing/2014/main" id="{81365044-1322-407A-90FF-526722E3548E}"/>
            </a:ext>
          </a:extLst>
        </xdr:cNvPr>
        <xdr:cNvCxnSpPr/>
      </xdr:nvCxnSpPr>
      <xdr:spPr>
        <a:xfrm>
          <a:off x="3797300" y="5304427"/>
          <a:ext cx="838200" cy="16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26505</xdr:rowOff>
    </xdr:from>
    <xdr:ext cx="469744" cy="259045"/>
    <xdr:sp macro="" textlink="">
      <xdr:nvSpPr>
        <xdr:cNvPr id="64" name="議会費平均値テキスト">
          <a:extLst>
            <a:ext uri="{FF2B5EF4-FFF2-40B4-BE49-F238E27FC236}">
              <a16:creationId xmlns:a16="http://schemas.microsoft.com/office/drawing/2014/main" id="{9B507A80-6929-4737-88BE-53D8117F4925}"/>
            </a:ext>
          </a:extLst>
        </xdr:cNvPr>
        <xdr:cNvSpPr txBox="1"/>
      </xdr:nvSpPr>
      <xdr:spPr>
        <a:xfrm>
          <a:off x="4686300" y="6027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48078</xdr:rowOff>
    </xdr:from>
    <xdr:to>
      <xdr:col>6</xdr:col>
      <xdr:colOff>561975</xdr:colOff>
      <xdr:row>35</xdr:row>
      <xdr:rowOff>149678</xdr:rowOff>
    </xdr:to>
    <xdr:sp macro="" textlink="">
      <xdr:nvSpPr>
        <xdr:cNvPr id="65" name="フローチャート : 判断 64">
          <a:extLst>
            <a:ext uri="{FF2B5EF4-FFF2-40B4-BE49-F238E27FC236}">
              <a16:creationId xmlns:a16="http://schemas.microsoft.com/office/drawing/2014/main" id="{FB76979E-E01F-4E64-AB98-730FD9090B54}"/>
            </a:ext>
          </a:extLst>
        </xdr:cNvPr>
        <xdr:cNvSpPr/>
      </xdr:nvSpPr>
      <xdr:spPr>
        <a:xfrm>
          <a:off x="45847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30</xdr:row>
      <xdr:rowOff>160927</xdr:rowOff>
    </xdr:from>
    <xdr:to>
      <xdr:col>5</xdr:col>
      <xdr:colOff>358775</xdr:colOff>
      <xdr:row>31</xdr:row>
      <xdr:rowOff>102144</xdr:rowOff>
    </xdr:to>
    <xdr:cxnSp macro="">
      <xdr:nvCxnSpPr>
        <xdr:cNvPr id="66" name="直線コネクタ 65">
          <a:extLst>
            <a:ext uri="{FF2B5EF4-FFF2-40B4-BE49-F238E27FC236}">
              <a16:creationId xmlns:a16="http://schemas.microsoft.com/office/drawing/2014/main" id="{5E67D012-4052-4F5E-B94E-894E9D63E47B}"/>
            </a:ext>
          </a:extLst>
        </xdr:cNvPr>
        <xdr:cNvCxnSpPr/>
      </xdr:nvCxnSpPr>
      <xdr:spPr>
        <a:xfrm flipV="1">
          <a:off x="2908300" y="5304427"/>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111434</xdr:rowOff>
    </xdr:from>
    <xdr:to>
      <xdr:col>5</xdr:col>
      <xdr:colOff>409575</xdr:colOff>
      <xdr:row>35</xdr:row>
      <xdr:rowOff>41584</xdr:rowOff>
    </xdr:to>
    <xdr:sp macro="" textlink="">
      <xdr:nvSpPr>
        <xdr:cNvPr id="67" name="フローチャート : 判断 66">
          <a:extLst>
            <a:ext uri="{FF2B5EF4-FFF2-40B4-BE49-F238E27FC236}">
              <a16:creationId xmlns:a16="http://schemas.microsoft.com/office/drawing/2014/main" id="{D52D0C37-1DEE-4FFF-81CF-6BD69CDA2B74}"/>
            </a:ext>
          </a:extLst>
        </xdr:cNvPr>
        <xdr:cNvSpPr/>
      </xdr:nvSpPr>
      <xdr:spPr>
        <a:xfrm>
          <a:off x="3746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32711</xdr:rowOff>
    </xdr:from>
    <xdr:ext cx="469744" cy="259045"/>
    <xdr:sp macro="" textlink="">
      <xdr:nvSpPr>
        <xdr:cNvPr id="68" name="テキスト ボックス 67">
          <a:extLst>
            <a:ext uri="{FF2B5EF4-FFF2-40B4-BE49-F238E27FC236}">
              <a16:creationId xmlns:a16="http://schemas.microsoft.com/office/drawing/2014/main" id="{87B1576D-BE11-408A-BDF7-B68297B2C46F}"/>
            </a:ext>
          </a:extLst>
        </xdr:cNvPr>
        <xdr:cNvSpPr txBox="1"/>
      </xdr:nvSpPr>
      <xdr:spPr>
        <a:xfrm>
          <a:off x="3562427" y="603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102144</xdr:rowOff>
    </xdr:from>
    <xdr:to>
      <xdr:col>4</xdr:col>
      <xdr:colOff>155575</xdr:colOff>
      <xdr:row>32</xdr:row>
      <xdr:rowOff>6785</xdr:rowOff>
    </xdr:to>
    <xdr:cxnSp macro="">
      <xdr:nvCxnSpPr>
        <xdr:cNvPr id="69" name="直線コネクタ 68">
          <a:extLst>
            <a:ext uri="{FF2B5EF4-FFF2-40B4-BE49-F238E27FC236}">
              <a16:creationId xmlns:a16="http://schemas.microsoft.com/office/drawing/2014/main" id="{3BCA017E-188E-419C-8B4B-F7D6B0793C4D}"/>
            </a:ext>
          </a:extLst>
        </xdr:cNvPr>
        <xdr:cNvCxnSpPr/>
      </xdr:nvCxnSpPr>
      <xdr:spPr>
        <a:xfrm flipV="1">
          <a:off x="2019300" y="5417094"/>
          <a:ext cx="889000" cy="7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16728</xdr:rowOff>
    </xdr:from>
    <xdr:to>
      <xdr:col>4</xdr:col>
      <xdr:colOff>206375</xdr:colOff>
      <xdr:row>35</xdr:row>
      <xdr:rowOff>118328</xdr:rowOff>
    </xdr:to>
    <xdr:sp macro="" textlink="">
      <xdr:nvSpPr>
        <xdr:cNvPr id="70" name="フローチャート : 判断 69">
          <a:extLst>
            <a:ext uri="{FF2B5EF4-FFF2-40B4-BE49-F238E27FC236}">
              <a16:creationId xmlns:a16="http://schemas.microsoft.com/office/drawing/2014/main" id="{3F1AE4E8-5284-4D0A-8191-499C78FCAB9B}"/>
            </a:ext>
          </a:extLst>
        </xdr:cNvPr>
        <xdr:cNvSpPr/>
      </xdr:nvSpPr>
      <xdr:spPr>
        <a:xfrm>
          <a:off x="2857500" y="601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109455</xdr:rowOff>
    </xdr:from>
    <xdr:ext cx="469744" cy="259045"/>
    <xdr:sp macro="" textlink="">
      <xdr:nvSpPr>
        <xdr:cNvPr id="71" name="テキスト ボックス 70">
          <a:extLst>
            <a:ext uri="{FF2B5EF4-FFF2-40B4-BE49-F238E27FC236}">
              <a16:creationId xmlns:a16="http://schemas.microsoft.com/office/drawing/2014/main" id="{23B85AC2-0EA0-44FC-9FE6-C06C1856D070}"/>
            </a:ext>
          </a:extLst>
        </xdr:cNvPr>
        <xdr:cNvSpPr txBox="1"/>
      </xdr:nvSpPr>
      <xdr:spPr>
        <a:xfrm>
          <a:off x="2673427" y="611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4,196</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121085</xdr:rowOff>
    </xdr:from>
    <xdr:to>
      <xdr:col>2</xdr:col>
      <xdr:colOff>638175</xdr:colOff>
      <xdr:row>32</xdr:row>
      <xdr:rowOff>6785</xdr:rowOff>
    </xdr:to>
    <xdr:cxnSp macro="">
      <xdr:nvCxnSpPr>
        <xdr:cNvPr id="72" name="直線コネクタ 71">
          <a:extLst>
            <a:ext uri="{FF2B5EF4-FFF2-40B4-BE49-F238E27FC236}">
              <a16:creationId xmlns:a16="http://schemas.microsoft.com/office/drawing/2014/main" id="{1ED58D1C-150E-4443-A919-F82A536A2AB5}"/>
            </a:ext>
          </a:extLst>
        </xdr:cNvPr>
        <xdr:cNvCxnSpPr/>
      </xdr:nvCxnSpPr>
      <xdr:spPr>
        <a:xfrm>
          <a:off x="1130300" y="543603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19014</xdr:rowOff>
    </xdr:from>
    <xdr:to>
      <xdr:col>3</xdr:col>
      <xdr:colOff>3175</xdr:colOff>
      <xdr:row>35</xdr:row>
      <xdr:rowOff>120614</xdr:rowOff>
    </xdr:to>
    <xdr:sp macro="" textlink="">
      <xdr:nvSpPr>
        <xdr:cNvPr id="73" name="フローチャート : 判断 72">
          <a:extLst>
            <a:ext uri="{FF2B5EF4-FFF2-40B4-BE49-F238E27FC236}">
              <a16:creationId xmlns:a16="http://schemas.microsoft.com/office/drawing/2014/main" id="{B228D37A-FABD-4ABB-ABE7-D32CC2A6BC3A}"/>
            </a:ext>
          </a:extLst>
        </xdr:cNvPr>
        <xdr:cNvSpPr/>
      </xdr:nvSpPr>
      <xdr:spPr>
        <a:xfrm>
          <a:off x="1968500" y="6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111741</xdr:rowOff>
    </xdr:from>
    <xdr:ext cx="469744" cy="259045"/>
    <xdr:sp macro="" textlink="">
      <xdr:nvSpPr>
        <xdr:cNvPr id="74" name="テキスト ボックス 73">
          <a:extLst>
            <a:ext uri="{FF2B5EF4-FFF2-40B4-BE49-F238E27FC236}">
              <a16:creationId xmlns:a16="http://schemas.microsoft.com/office/drawing/2014/main" id="{A738B741-45D4-4EAB-A571-7149A52AC036}"/>
            </a:ext>
          </a:extLst>
        </xdr:cNvPr>
        <xdr:cNvSpPr txBox="1"/>
      </xdr:nvSpPr>
      <xdr:spPr>
        <a:xfrm>
          <a:off x="1784427" y="611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148663</xdr:rowOff>
    </xdr:from>
    <xdr:to>
      <xdr:col>1</xdr:col>
      <xdr:colOff>485775</xdr:colOff>
      <xdr:row>35</xdr:row>
      <xdr:rowOff>78813</xdr:rowOff>
    </xdr:to>
    <xdr:sp macro="" textlink="">
      <xdr:nvSpPr>
        <xdr:cNvPr id="75" name="フローチャート : 判断 74">
          <a:extLst>
            <a:ext uri="{FF2B5EF4-FFF2-40B4-BE49-F238E27FC236}">
              <a16:creationId xmlns:a16="http://schemas.microsoft.com/office/drawing/2014/main" id="{19999EEE-145E-43BA-8FCF-5887DE92B556}"/>
            </a:ext>
          </a:extLst>
        </xdr:cNvPr>
        <xdr:cNvSpPr/>
      </xdr:nvSpPr>
      <xdr:spPr>
        <a:xfrm>
          <a:off x="1079500" y="59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69940</xdr:rowOff>
    </xdr:from>
    <xdr:ext cx="469744" cy="259045"/>
    <xdr:sp macro="" textlink="">
      <xdr:nvSpPr>
        <xdr:cNvPr id="76" name="テキスト ボックス 75">
          <a:extLst>
            <a:ext uri="{FF2B5EF4-FFF2-40B4-BE49-F238E27FC236}">
              <a16:creationId xmlns:a16="http://schemas.microsoft.com/office/drawing/2014/main" id="{86001E74-C23A-4734-BD1F-9DB7AF4DD601}"/>
            </a:ext>
          </a:extLst>
        </xdr:cNvPr>
        <xdr:cNvSpPr txBox="1"/>
      </xdr:nvSpPr>
      <xdr:spPr>
        <a:xfrm>
          <a:off x="895427" y="607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70DC240C-E3F4-44F9-89B1-BADA0FA1B25E}"/>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EE18E01D-D36D-4C9A-8C48-CD99B1FB6256}"/>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6D0533E8-35A6-45AE-8738-1291508ED457}"/>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6D9B59B9-A06E-4665-941C-BC3F8AF52548}"/>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id="{A23F5DAE-7E1A-418F-A25F-B446D75E41C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99677</xdr:rowOff>
    </xdr:from>
    <xdr:to>
      <xdr:col>6</xdr:col>
      <xdr:colOff>561975</xdr:colOff>
      <xdr:row>32</xdr:row>
      <xdr:rowOff>29827</xdr:rowOff>
    </xdr:to>
    <xdr:sp macro="" textlink="">
      <xdr:nvSpPr>
        <xdr:cNvPr id="82" name="円/楕円 81">
          <a:extLst>
            <a:ext uri="{FF2B5EF4-FFF2-40B4-BE49-F238E27FC236}">
              <a16:creationId xmlns:a16="http://schemas.microsoft.com/office/drawing/2014/main" id="{6DFB6A11-C7A6-487D-AA03-576ECDEBBA74}"/>
            </a:ext>
          </a:extLst>
        </xdr:cNvPr>
        <xdr:cNvSpPr/>
      </xdr:nvSpPr>
      <xdr:spPr>
        <a:xfrm>
          <a:off x="4584700" y="541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52704</xdr:rowOff>
    </xdr:from>
    <xdr:ext cx="469744" cy="259045"/>
    <xdr:sp macro="" textlink="">
      <xdr:nvSpPr>
        <xdr:cNvPr id="83" name="議会費該当値テキスト">
          <a:extLst>
            <a:ext uri="{FF2B5EF4-FFF2-40B4-BE49-F238E27FC236}">
              <a16:creationId xmlns:a16="http://schemas.microsoft.com/office/drawing/2014/main" id="{96B252EB-7B07-4DB5-84C2-3915B63B6F27}"/>
            </a:ext>
          </a:extLst>
        </xdr:cNvPr>
        <xdr:cNvSpPr txBox="1"/>
      </xdr:nvSpPr>
      <xdr:spPr>
        <a:xfrm>
          <a:off x="4686300" y="536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6,042</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110127</xdr:rowOff>
    </xdr:from>
    <xdr:to>
      <xdr:col>5</xdr:col>
      <xdr:colOff>409575</xdr:colOff>
      <xdr:row>31</xdr:row>
      <xdr:rowOff>40277</xdr:rowOff>
    </xdr:to>
    <xdr:sp macro="" textlink="">
      <xdr:nvSpPr>
        <xdr:cNvPr id="84" name="円/楕円 83">
          <a:extLst>
            <a:ext uri="{FF2B5EF4-FFF2-40B4-BE49-F238E27FC236}">
              <a16:creationId xmlns:a16="http://schemas.microsoft.com/office/drawing/2014/main" id="{08C669CB-A9C9-4B4F-B7C0-2AB942644AF0}"/>
            </a:ext>
          </a:extLst>
        </xdr:cNvPr>
        <xdr:cNvSpPr/>
      </xdr:nvSpPr>
      <xdr:spPr>
        <a:xfrm>
          <a:off x="3746500" y="525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29</xdr:row>
      <xdr:rowOff>56804</xdr:rowOff>
    </xdr:from>
    <xdr:ext cx="469744" cy="259045"/>
    <xdr:sp macro="" textlink="">
      <xdr:nvSpPr>
        <xdr:cNvPr id="85" name="テキスト ボックス 84">
          <a:extLst>
            <a:ext uri="{FF2B5EF4-FFF2-40B4-BE49-F238E27FC236}">
              <a16:creationId xmlns:a16="http://schemas.microsoft.com/office/drawing/2014/main" id="{1301FA9D-1964-466C-A718-5E36976B5A79}"/>
            </a:ext>
          </a:extLst>
        </xdr:cNvPr>
        <xdr:cNvSpPr txBox="1"/>
      </xdr:nvSpPr>
      <xdr:spPr>
        <a:xfrm>
          <a:off x="3562427" y="502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6,535</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51344</xdr:rowOff>
    </xdr:from>
    <xdr:to>
      <xdr:col>4</xdr:col>
      <xdr:colOff>206375</xdr:colOff>
      <xdr:row>31</xdr:row>
      <xdr:rowOff>152944</xdr:rowOff>
    </xdr:to>
    <xdr:sp macro="" textlink="">
      <xdr:nvSpPr>
        <xdr:cNvPr id="86" name="円/楕円 85">
          <a:extLst>
            <a:ext uri="{FF2B5EF4-FFF2-40B4-BE49-F238E27FC236}">
              <a16:creationId xmlns:a16="http://schemas.microsoft.com/office/drawing/2014/main" id="{B00CF61F-623B-4C1E-9B76-2EB2252FE66A}"/>
            </a:ext>
          </a:extLst>
        </xdr:cNvPr>
        <xdr:cNvSpPr/>
      </xdr:nvSpPr>
      <xdr:spPr>
        <a:xfrm>
          <a:off x="2857500" y="536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29</xdr:row>
      <xdr:rowOff>169471</xdr:rowOff>
    </xdr:from>
    <xdr:ext cx="469744" cy="259045"/>
    <xdr:sp macro="" textlink="">
      <xdr:nvSpPr>
        <xdr:cNvPr id="87" name="テキスト ボックス 86">
          <a:extLst>
            <a:ext uri="{FF2B5EF4-FFF2-40B4-BE49-F238E27FC236}">
              <a16:creationId xmlns:a16="http://schemas.microsoft.com/office/drawing/2014/main" id="{E25664C4-13CD-484F-A79E-8FA4D29CC4E7}"/>
            </a:ext>
          </a:extLst>
        </xdr:cNvPr>
        <xdr:cNvSpPr txBox="1"/>
      </xdr:nvSpPr>
      <xdr:spPr>
        <a:xfrm>
          <a:off x="2673427" y="514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6,190</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127435</xdr:rowOff>
    </xdr:from>
    <xdr:to>
      <xdr:col>3</xdr:col>
      <xdr:colOff>3175</xdr:colOff>
      <xdr:row>32</xdr:row>
      <xdr:rowOff>57585</xdr:rowOff>
    </xdr:to>
    <xdr:sp macro="" textlink="">
      <xdr:nvSpPr>
        <xdr:cNvPr id="88" name="円/楕円 87">
          <a:extLst>
            <a:ext uri="{FF2B5EF4-FFF2-40B4-BE49-F238E27FC236}">
              <a16:creationId xmlns:a16="http://schemas.microsoft.com/office/drawing/2014/main" id="{32463D8B-98F3-480B-86B8-390B8FA20162}"/>
            </a:ext>
          </a:extLst>
        </xdr:cNvPr>
        <xdr:cNvSpPr/>
      </xdr:nvSpPr>
      <xdr:spPr>
        <a:xfrm>
          <a:off x="1968500" y="54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74112</xdr:rowOff>
    </xdr:from>
    <xdr:ext cx="469744" cy="259045"/>
    <xdr:sp macro="" textlink="">
      <xdr:nvSpPr>
        <xdr:cNvPr id="89" name="テキスト ボックス 88">
          <a:extLst>
            <a:ext uri="{FF2B5EF4-FFF2-40B4-BE49-F238E27FC236}">
              <a16:creationId xmlns:a16="http://schemas.microsoft.com/office/drawing/2014/main" id="{A3AA74A9-7B9A-4623-9941-1ED7FBFA6D71}"/>
            </a:ext>
          </a:extLst>
        </xdr:cNvPr>
        <xdr:cNvSpPr txBox="1"/>
      </xdr:nvSpPr>
      <xdr:spPr>
        <a:xfrm>
          <a:off x="1784427" y="521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5,957</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70285</xdr:rowOff>
    </xdr:from>
    <xdr:to>
      <xdr:col>1</xdr:col>
      <xdr:colOff>485775</xdr:colOff>
      <xdr:row>32</xdr:row>
      <xdr:rowOff>435</xdr:rowOff>
    </xdr:to>
    <xdr:sp macro="" textlink="">
      <xdr:nvSpPr>
        <xdr:cNvPr id="90" name="円/楕円 89">
          <a:extLst>
            <a:ext uri="{FF2B5EF4-FFF2-40B4-BE49-F238E27FC236}">
              <a16:creationId xmlns:a16="http://schemas.microsoft.com/office/drawing/2014/main" id="{580CC16B-A2E0-4945-B8B5-F98F198C1CF4}"/>
            </a:ext>
          </a:extLst>
        </xdr:cNvPr>
        <xdr:cNvSpPr/>
      </xdr:nvSpPr>
      <xdr:spPr>
        <a:xfrm>
          <a:off x="1079500" y="53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16962</xdr:rowOff>
    </xdr:from>
    <xdr:ext cx="469744" cy="259045"/>
    <xdr:sp macro="" textlink="">
      <xdr:nvSpPr>
        <xdr:cNvPr id="91" name="テキスト ボックス 90">
          <a:extLst>
            <a:ext uri="{FF2B5EF4-FFF2-40B4-BE49-F238E27FC236}">
              <a16:creationId xmlns:a16="http://schemas.microsoft.com/office/drawing/2014/main" id="{A5451554-2171-4C8E-B049-0F801E7E1043}"/>
            </a:ext>
          </a:extLst>
        </xdr:cNvPr>
        <xdr:cNvSpPr txBox="1"/>
      </xdr:nvSpPr>
      <xdr:spPr>
        <a:xfrm>
          <a:off x="895427" y="516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id="{27F066BC-0FD1-4BF4-9636-8F2CF003CE9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id="{AB329C3D-7B9A-4512-A03D-770213997912}"/>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id="{FF11CC14-1C93-4672-A46F-6BFDBBC66FF6}"/>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id="{985F3F36-3DF8-499C-B7EC-E42321FE1614}"/>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id="{7DCACA7F-B8AA-4EC0-970E-6777F9609EE8}"/>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id="{F94394E4-6443-4D2F-9588-C86492CE465E}"/>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id="{BB6A575A-FA80-4507-A824-325655148716}"/>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78,154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id="{D2A6CB3E-8DD3-4817-9B03-746B53783C91}"/>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id="{1E0CED90-C707-42CA-80F8-A4C6AEDE4181}"/>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id="{C82453B6-EFC4-49C4-BD32-95BA74D1A06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397A7E73-8771-4234-858B-3D318C9D889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a:extLst>
            <a:ext uri="{FF2B5EF4-FFF2-40B4-BE49-F238E27FC236}">
              <a16:creationId xmlns:a16="http://schemas.microsoft.com/office/drawing/2014/main" id="{668B511F-B706-45ED-919D-78D8938282A1}"/>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ED6AE1BD-D7EE-4DA5-9B76-9023623A1A2F}"/>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a:extLst>
            <a:ext uri="{FF2B5EF4-FFF2-40B4-BE49-F238E27FC236}">
              <a16:creationId xmlns:a16="http://schemas.microsoft.com/office/drawing/2014/main" id="{99575E61-4A71-4AA9-B25D-E8CF09B64DF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27E9D102-DC45-4623-B45B-2D4C94A4DA5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a:extLst>
            <a:ext uri="{FF2B5EF4-FFF2-40B4-BE49-F238E27FC236}">
              <a16:creationId xmlns:a16="http://schemas.microsoft.com/office/drawing/2014/main" id="{1FE3B88A-B039-499F-9E39-13C2C6F3FB17}"/>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6D807732-E4C8-4DD5-B733-6215C1FF5DE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a:extLst>
            <a:ext uri="{FF2B5EF4-FFF2-40B4-BE49-F238E27FC236}">
              <a16:creationId xmlns:a16="http://schemas.microsoft.com/office/drawing/2014/main" id="{A4896C2E-6A62-45BD-BFC8-9060558EF10E}"/>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5DD67035-2F1A-456D-BBAA-032F504D958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a:extLst>
            <a:ext uri="{FF2B5EF4-FFF2-40B4-BE49-F238E27FC236}">
              <a16:creationId xmlns:a16="http://schemas.microsoft.com/office/drawing/2014/main" id="{15CCD043-010B-4F0E-94A3-AD3F6392FD1A}"/>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FC55DA21-BB1D-4083-82F9-13A020D4C2B3}"/>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a:extLst>
            <a:ext uri="{FF2B5EF4-FFF2-40B4-BE49-F238E27FC236}">
              <a16:creationId xmlns:a16="http://schemas.microsoft.com/office/drawing/2014/main" id="{B69A7C14-E23A-4DE6-BCF9-34B3DB6CFDAC}"/>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9402C074-9620-47E7-9A54-3A3D52BB4D14}"/>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a:extLst>
            <a:ext uri="{FF2B5EF4-FFF2-40B4-BE49-F238E27FC236}">
              <a16:creationId xmlns:a16="http://schemas.microsoft.com/office/drawing/2014/main" id="{E71A8B76-E79D-4426-B583-F7581014BC45}"/>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D8AECEE0-BD4C-494B-BB00-34DEFE514AB6}"/>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a:extLst>
            <a:ext uri="{FF2B5EF4-FFF2-40B4-BE49-F238E27FC236}">
              <a16:creationId xmlns:a16="http://schemas.microsoft.com/office/drawing/2014/main" id="{58F58F19-E2CC-4C1D-886E-291B9507998A}"/>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57731</xdr:rowOff>
    </xdr:from>
    <xdr:to>
      <xdr:col>6</xdr:col>
      <xdr:colOff>510540</xdr:colOff>
      <xdr:row>59</xdr:row>
      <xdr:rowOff>93066</xdr:rowOff>
    </xdr:to>
    <xdr:cxnSp macro="">
      <xdr:nvCxnSpPr>
        <xdr:cNvPr id="118" name="直線コネクタ 117">
          <a:extLst>
            <a:ext uri="{FF2B5EF4-FFF2-40B4-BE49-F238E27FC236}">
              <a16:creationId xmlns:a16="http://schemas.microsoft.com/office/drawing/2014/main" id="{EE57A943-A90E-47DF-B00D-275AE6DF113D}"/>
            </a:ext>
          </a:extLst>
        </xdr:cNvPr>
        <xdr:cNvCxnSpPr/>
      </xdr:nvCxnSpPr>
      <xdr:spPr>
        <a:xfrm flipV="1">
          <a:off x="4633595" y="8630231"/>
          <a:ext cx="1270" cy="1578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96893</xdr:rowOff>
    </xdr:from>
    <xdr:ext cx="534377" cy="259045"/>
    <xdr:sp macro="" textlink="">
      <xdr:nvSpPr>
        <xdr:cNvPr id="119" name="総務費最小値テキスト">
          <a:extLst>
            <a:ext uri="{FF2B5EF4-FFF2-40B4-BE49-F238E27FC236}">
              <a16:creationId xmlns:a16="http://schemas.microsoft.com/office/drawing/2014/main" id="{650D95D9-3038-43F2-B98A-0CD29AEAB7D1}"/>
            </a:ext>
          </a:extLst>
        </xdr:cNvPr>
        <xdr:cNvSpPr txBox="1"/>
      </xdr:nvSpPr>
      <xdr:spPr>
        <a:xfrm>
          <a:off x="4686300" y="1021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30,534</a:t>
          </a:r>
          <a:endParaRPr kumimoji="1" lang="ja-JP" altLang="en-US" sz="1000" b="1">
            <a:latin typeface="ＭＳ Ｐゴシック"/>
          </a:endParaRPr>
        </a:p>
      </xdr:txBody>
    </xdr:sp>
    <xdr:clientData/>
  </xdr:oneCellAnchor>
  <xdr:twoCellAnchor>
    <xdr:from>
      <xdr:col>6</xdr:col>
      <xdr:colOff>422275</xdr:colOff>
      <xdr:row>59</xdr:row>
      <xdr:rowOff>93066</xdr:rowOff>
    </xdr:from>
    <xdr:to>
      <xdr:col>6</xdr:col>
      <xdr:colOff>600075</xdr:colOff>
      <xdr:row>59</xdr:row>
      <xdr:rowOff>93066</xdr:rowOff>
    </xdr:to>
    <xdr:cxnSp macro="">
      <xdr:nvCxnSpPr>
        <xdr:cNvPr id="120" name="直線コネクタ 119">
          <a:extLst>
            <a:ext uri="{FF2B5EF4-FFF2-40B4-BE49-F238E27FC236}">
              <a16:creationId xmlns:a16="http://schemas.microsoft.com/office/drawing/2014/main" id="{0B21CAE0-EFE0-4CB5-A186-7341912E5EC1}"/>
            </a:ext>
          </a:extLst>
        </xdr:cNvPr>
        <xdr:cNvCxnSpPr/>
      </xdr:nvCxnSpPr>
      <xdr:spPr>
        <a:xfrm>
          <a:off x="4546600" y="10208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4408</xdr:rowOff>
    </xdr:from>
    <xdr:ext cx="599010" cy="259045"/>
    <xdr:sp macro="" textlink="">
      <xdr:nvSpPr>
        <xdr:cNvPr id="121" name="総務費最大値テキスト">
          <a:extLst>
            <a:ext uri="{FF2B5EF4-FFF2-40B4-BE49-F238E27FC236}">
              <a16:creationId xmlns:a16="http://schemas.microsoft.com/office/drawing/2014/main" id="{6CD1D9F7-2673-4348-9708-29F82336A03A}"/>
            </a:ext>
          </a:extLst>
        </xdr:cNvPr>
        <xdr:cNvSpPr txBox="1"/>
      </xdr:nvSpPr>
      <xdr:spPr>
        <a:xfrm>
          <a:off x="4686300" y="840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175,530</a:t>
          </a:r>
          <a:endParaRPr kumimoji="1" lang="ja-JP" altLang="en-US" sz="1000" b="1">
            <a:latin typeface="ＭＳ Ｐゴシック"/>
          </a:endParaRPr>
        </a:p>
      </xdr:txBody>
    </xdr:sp>
    <xdr:clientData/>
  </xdr:oneCellAnchor>
  <xdr:twoCellAnchor>
    <xdr:from>
      <xdr:col>6</xdr:col>
      <xdr:colOff>422275</xdr:colOff>
      <xdr:row>50</xdr:row>
      <xdr:rowOff>57731</xdr:rowOff>
    </xdr:from>
    <xdr:to>
      <xdr:col>6</xdr:col>
      <xdr:colOff>600075</xdr:colOff>
      <xdr:row>50</xdr:row>
      <xdr:rowOff>57731</xdr:rowOff>
    </xdr:to>
    <xdr:cxnSp macro="">
      <xdr:nvCxnSpPr>
        <xdr:cNvPr id="122" name="直線コネクタ 121">
          <a:extLst>
            <a:ext uri="{FF2B5EF4-FFF2-40B4-BE49-F238E27FC236}">
              <a16:creationId xmlns:a16="http://schemas.microsoft.com/office/drawing/2014/main" id="{254B8C89-6345-420F-80D3-9E779C8A5894}"/>
            </a:ext>
          </a:extLst>
        </xdr:cNvPr>
        <xdr:cNvCxnSpPr/>
      </xdr:nvCxnSpPr>
      <xdr:spPr>
        <a:xfrm>
          <a:off x="4546600" y="863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114205</xdr:rowOff>
    </xdr:from>
    <xdr:to>
      <xdr:col>6</xdr:col>
      <xdr:colOff>511175</xdr:colOff>
      <xdr:row>57</xdr:row>
      <xdr:rowOff>104387</xdr:rowOff>
    </xdr:to>
    <xdr:cxnSp macro="">
      <xdr:nvCxnSpPr>
        <xdr:cNvPr id="123" name="直線コネクタ 122">
          <a:extLst>
            <a:ext uri="{FF2B5EF4-FFF2-40B4-BE49-F238E27FC236}">
              <a16:creationId xmlns:a16="http://schemas.microsoft.com/office/drawing/2014/main" id="{A817D08A-0931-4A32-92FD-22DACBFE5BF9}"/>
            </a:ext>
          </a:extLst>
        </xdr:cNvPr>
        <xdr:cNvCxnSpPr/>
      </xdr:nvCxnSpPr>
      <xdr:spPr>
        <a:xfrm>
          <a:off x="3797300" y="9715405"/>
          <a:ext cx="838200" cy="16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36481</xdr:rowOff>
    </xdr:from>
    <xdr:ext cx="534377" cy="259045"/>
    <xdr:sp macro="" textlink="">
      <xdr:nvSpPr>
        <xdr:cNvPr id="124" name="総務費平均値テキスト">
          <a:extLst>
            <a:ext uri="{FF2B5EF4-FFF2-40B4-BE49-F238E27FC236}">
              <a16:creationId xmlns:a16="http://schemas.microsoft.com/office/drawing/2014/main" id="{961B085E-7D65-4E95-913C-474E6B82E429}"/>
            </a:ext>
          </a:extLst>
        </xdr:cNvPr>
        <xdr:cNvSpPr txBox="1"/>
      </xdr:nvSpPr>
      <xdr:spPr>
        <a:xfrm>
          <a:off x="4686300" y="9637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64,667</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13604</xdr:rowOff>
    </xdr:from>
    <xdr:to>
      <xdr:col>6</xdr:col>
      <xdr:colOff>561975</xdr:colOff>
      <xdr:row>57</xdr:row>
      <xdr:rowOff>115204</xdr:rowOff>
    </xdr:to>
    <xdr:sp macro="" textlink="">
      <xdr:nvSpPr>
        <xdr:cNvPr id="125" name="フローチャート : 判断 124">
          <a:extLst>
            <a:ext uri="{FF2B5EF4-FFF2-40B4-BE49-F238E27FC236}">
              <a16:creationId xmlns:a16="http://schemas.microsoft.com/office/drawing/2014/main" id="{3A063C99-16BB-4E64-897F-52E06680C23D}"/>
            </a:ext>
          </a:extLst>
        </xdr:cNvPr>
        <xdr:cNvSpPr/>
      </xdr:nvSpPr>
      <xdr:spPr>
        <a:xfrm>
          <a:off x="4584700" y="978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114205</xdr:rowOff>
    </xdr:from>
    <xdr:to>
      <xdr:col>5</xdr:col>
      <xdr:colOff>358775</xdr:colOff>
      <xdr:row>57</xdr:row>
      <xdr:rowOff>33727</xdr:rowOff>
    </xdr:to>
    <xdr:cxnSp macro="">
      <xdr:nvCxnSpPr>
        <xdr:cNvPr id="126" name="直線コネクタ 125">
          <a:extLst>
            <a:ext uri="{FF2B5EF4-FFF2-40B4-BE49-F238E27FC236}">
              <a16:creationId xmlns:a16="http://schemas.microsoft.com/office/drawing/2014/main" id="{C997C1F4-70B8-427A-94A4-86AE90CD4F8A}"/>
            </a:ext>
          </a:extLst>
        </xdr:cNvPr>
        <xdr:cNvCxnSpPr/>
      </xdr:nvCxnSpPr>
      <xdr:spPr>
        <a:xfrm flipV="1">
          <a:off x="2908300" y="9715405"/>
          <a:ext cx="889000" cy="9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37998</xdr:rowOff>
    </xdr:from>
    <xdr:to>
      <xdr:col>5</xdr:col>
      <xdr:colOff>409575</xdr:colOff>
      <xdr:row>57</xdr:row>
      <xdr:rowOff>139598</xdr:rowOff>
    </xdr:to>
    <xdr:sp macro="" textlink="">
      <xdr:nvSpPr>
        <xdr:cNvPr id="127" name="フローチャート : 判断 126">
          <a:extLst>
            <a:ext uri="{FF2B5EF4-FFF2-40B4-BE49-F238E27FC236}">
              <a16:creationId xmlns:a16="http://schemas.microsoft.com/office/drawing/2014/main" id="{452356C5-91D5-4350-8F61-09AD79EA3187}"/>
            </a:ext>
          </a:extLst>
        </xdr:cNvPr>
        <xdr:cNvSpPr/>
      </xdr:nvSpPr>
      <xdr:spPr>
        <a:xfrm>
          <a:off x="37465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130725</xdr:rowOff>
    </xdr:from>
    <xdr:ext cx="534377" cy="259045"/>
    <xdr:sp macro="" textlink="">
      <xdr:nvSpPr>
        <xdr:cNvPr id="128" name="テキスト ボックス 127">
          <a:extLst>
            <a:ext uri="{FF2B5EF4-FFF2-40B4-BE49-F238E27FC236}">
              <a16:creationId xmlns:a16="http://schemas.microsoft.com/office/drawing/2014/main" id="{8A3BCE2F-49D1-40E2-8928-A532D37F7038}"/>
            </a:ext>
          </a:extLst>
        </xdr:cNvPr>
        <xdr:cNvSpPr txBox="1"/>
      </xdr:nvSpPr>
      <xdr:spPr>
        <a:xfrm>
          <a:off x="3530111" y="990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122120</xdr:rowOff>
    </xdr:from>
    <xdr:to>
      <xdr:col>4</xdr:col>
      <xdr:colOff>155575</xdr:colOff>
      <xdr:row>57</xdr:row>
      <xdr:rowOff>33727</xdr:rowOff>
    </xdr:to>
    <xdr:cxnSp macro="">
      <xdr:nvCxnSpPr>
        <xdr:cNvPr id="129" name="直線コネクタ 128">
          <a:extLst>
            <a:ext uri="{FF2B5EF4-FFF2-40B4-BE49-F238E27FC236}">
              <a16:creationId xmlns:a16="http://schemas.microsoft.com/office/drawing/2014/main" id="{BBB184CC-1B81-4F76-9FAD-7B9B3FFD0334}"/>
            </a:ext>
          </a:extLst>
        </xdr:cNvPr>
        <xdr:cNvCxnSpPr/>
      </xdr:nvCxnSpPr>
      <xdr:spPr>
        <a:xfrm>
          <a:off x="2019300" y="9723320"/>
          <a:ext cx="889000" cy="8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123310</xdr:rowOff>
    </xdr:from>
    <xdr:to>
      <xdr:col>4</xdr:col>
      <xdr:colOff>206375</xdr:colOff>
      <xdr:row>58</xdr:row>
      <xdr:rowOff>53460</xdr:rowOff>
    </xdr:to>
    <xdr:sp macro="" textlink="">
      <xdr:nvSpPr>
        <xdr:cNvPr id="130" name="フローチャート : 判断 129">
          <a:extLst>
            <a:ext uri="{FF2B5EF4-FFF2-40B4-BE49-F238E27FC236}">
              <a16:creationId xmlns:a16="http://schemas.microsoft.com/office/drawing/2014/main" id="{1C2C4CE7-3065-45D2-B357-5EDE33BA1708}"/>
            </a:ext>
          </a:extLst>
        </xdr:cNvPr>
        <xdr:cNvSpPr/>
      </xdr:nvSpPr>
      <xdr:spPr>
        <a:xfrm>
          <a:off x="2857500" y="989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44587</xdr:rowOff>
    </xdr:from>
    <xdr:ext cx="534377" cy="259045"/>
    <xdr:sp macro="" textlink="">
      <xdr:nvSpPr>
        <xdr:cNvPr id="131" name="テキスト ボックス 130">
          <a:extLst>
            <a:ext uri="{FF2B5EF4-FFF2-40B4-BE49-F238E27FC236}">
              <a16:creationId xmlns:a16="http://schemas.microsoft.com/office/drawing/2014/main" id="{41425D2E-D74E-4450-B83B-1E5D02C40381}"/>
            </a:ext>
          </a:extLst>
        </xdr:cNvPr>
        <xdr:cNvSpPr txBox="1"/>
      </xdr:nvSpPr>
      <xdr:spPr>
        <a:xfrm>
          <a:off x="2641111" y="998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54,589</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122120</xdr:rowOff>
    </xdr:from>
    <xdr:to>
      <xdr:col>2</xdr:col>
      <xdr:colOff>638175</xdr:colOff>
      <xdr:row>57</xdr:row>
      <xdr:rowOff>144631</xdr:rowOff>
    </xdr:to>
    <xdr:cxnSp macro="">
      <xdr:nvCxnSpPr>
        <xdr:cNvPr id="132" name="直線コネクタ 131">
          <a:extLst>
            <a:ext uri="{FF2B5EF4-FFF2-40B4-BE49-F238E27FC236}">
              <a16:creationId xmlns:a16="http://schemas.microsoft.com/office/drawing/2014/main" id="{744E474B-DF9C-4880-99AF-FAD913C8B13F}"/>
            </a:ext>
          </a:extLst>
        </xdr:cNvPr>
        <xdr:cNvCxnSpPr/>
      </xdr:nvCxnSpPr>
      <xdr:spPr>
        <a:xfrm flipV="1">
          <a:off x="1130300" y="9723320"/>
          <a:ext cx="889000" cy="19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147204</xdr:rowOff>
    </xdr:from>
    <xdr:to>
      <xdr:col>3</xdr:col>
      <xdr:colOff>3175</xdr:colOff>
      <xdr:row>58</xdr:row>
      <xdr:rowOff>77354</xdr:rowOff>
    </xdr:to>
    <xdr:sp macro="" textlink="">
      <xdr:nvSpPr>
        <xdr:cNvPr id="133" name="フローチャート : 判断 132">
          <a:extLst>
            <a:ext uri="{FF2B5EF4-FFF2-40B4-BE49-F238E27FC236}">
              <a16:creationId xmlns:a16="http://schemas.microsoft.com/office/drawing/2014/main" id="{F5AB43F2-A908-42A8-B819-C48A561B1B02}"/>
            </a:ext>
          </a:extLst>
        </xdr:cNvPr>
        <xdr:cNvSpPr/>
      </xdr:nvSpPr>
      <xdr:spPr>
        <a:xfrm>
          <a:off x="1968500" y="991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68481</xdr:rowOff>
    </xdr:from>
    <xdr:ext cx="534377" cy="259045"/>
    <xdr:sp macro="" textlink="">
      <xdr:nvSpPr>
        <xdr:cNvPr id="134" name="テキスト ボックス 133">
          <a:extLst>
            <a:ext uri="{FF2B5EF4-FFF2-40B4-BE49-F238E27FC236}">
              <a16:creationId xmlns:a16="http://schemas.microsoft.com/office/drawing/2014/main" id="{84EE4351-A943-4C44-B00A-DC9267DF373B}"/>
            </a:ext>
          </a:extLst>
        </xdr:cNvPr>
        <xdr:cNvSpPr txBox="1"/>
      </xdr:nvSpPr>
      <xdr:spPr>
        <a:xfrm>
          <a:off x="1752111" y="1001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52,394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2467</xdr:rowOff>
    </xdr:from>
    <xdr:to>
      <xdr:col>1</xdr:col>
      <xdr:colOff>485775</xdr:colOff>
      <xdr:row>58</xdr:row>
      <xdr:rowOff>104067</xdr:rowOff>
    </xdr:to>
    <xdr:sp macro="" textlink="">
      <xdr:nvSpPr>
        <xdr:cNvPr id="135" name="フローチャート : 判断 134">
          <a:extLst>
            <a:ext uri="{FF2B5EF4-FFF2-40B4-BE49-F238E27FC236}">
              <a16:creationId xmlns:a16="http://schemas.microsoft.com/office/drawing/2014/main" id="{7F339BA5-DEF9-48E2-A216-DD137B07011E}"/>
            </a:ext>
          </a:extLst>
        </xdr:cNvPr>
        <xdr:cNvSpPr/>
      </xdr:nvSpPr>
      <xdr:spPr>
        <a:xfrm>
          <a:off x="1079500" y="994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95194</xdr:rowOff>
    </xdr:from>
    <xdr:ext cx="534377" cy="259045"/>
    <xdr:sp macro="" textlink="">
      <xdr:nvSpPr>
        <xdr:cNvPr id="136" name="テキスト ボックス 135">
          <a:extLst>
            <a:ext uri="{FF2B5EF4-FFF2-40B4-BE49-F238E27FC236}">
              <a16:creationId xmlns:a16="http://schemas.microsoft.com/office/drawing/2014/main" id="{EA856C90-E5A6-4E02-A9E5-C9ABE74A9B03}"/>
            </a:ext>
          </a:extLst>
        </xdr:cNvPr>
        <xdr:cNvSpPr txBox="1"/>
      </xdr:nvSpPr>
      <xdr:spPr>
        <a:xfrm>
          <a:off x="863111" y="1003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49,940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DE0EEC35-8324-489A-A0A3-9B6CF4E50894}"/>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C401FE7B-2047-410D-ABDF-FD7EB9D039BD}"/>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286B0370-EDE5-44B4-9046-F3E3EC7AA721}"/>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24F78B1B-50D9-4474-A2B0-36013DF4D252}"/>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AE18FFFA-C0A2-48C8-A8C6-EFC43057890B}"/>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53587</xdr:rowOff>
    </xdr:from>
    <xdr:to>
      <xdr:col>6</xdr:col>
      <xdr:colOff>561975</xdr:colOff>
      <xdr:row>57</xdr:row>
      <xdr:rowOff>155187</xdr:rowOff>
    </xdr:to>
    <xdr:sp macro="" textlink="">
      <xdr:nvSpPr>
        <xdr:cNvPr id="142" name="円/楕円 141">
          <a:extLst>
            <a:ext uri="{FF2B5EF4-FFF2-40B4-BE49-F238E27FC236}">
              <a16:creationId xmlns:a16="http://schemas.microsoft.com/office/drawing/2014/main" id="{DC43E023-CD1C-43B0-A4D1-2D88E27FCB71}"/>
            </a:ext>
          </a:extLst>
        </xdr:cNvPr>
        <xdr:cNvSpPr/>
      </xdr:nvSpPr>
      <xdr:spPr>
        <a:xfrm>
          <a:off x="4584700" y="982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32014</xdr:rowOff>
    </xdr:from>
    <xdr:ext cx="534377" cy="259045"/>
    <xdr:sp macro="" textlink="">
      <xdr:nvSpPr>
        <xdr:cNvPr id="143" name="総務費該当値テキスト">
          <a:extLst>
            <a:ext uri="{FF2B5EF4-FFF2-40B4-BE49-F238E27FC236}">
              <a16:creationId xmlns:a16="http://schemas.microsoft.com/office/drawing/2014/main" id="{0333E45D-DC66-430D-B513-106EF201F8D3}"/>
            </a:ext>
          </a:extLst>
        </xdr:cNvPr>
        <xdr:cNvSpPr txBox="1"/>
      </xdr:nvSpPr>
      <xdr:spPr>
        <a:xfrm>
          <a:off x="4686300" y="980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60,994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63405</xdr:rowOff>
    </xdr:from>
    <xdr:to>
      <xdr:col>5</xdr:col>
      <xdr:colOff>409575</xdr:colOff>
      <xdr:row>56</xdr:row>
      <xdr:rowOff>165005</xdr:rowOff>
    </xdr:to>
    <xdr:sp macro="" textlink="">
      <xdr:nvSpPr>
        <xdr:cNvPr id="144" name="円/楕円 143">
          <a:extLst>
            <a:ext uri="{FF2B5EF4-FFF2-40B4-BE49-F238E27FC236}">
              <a16:creationId xmlns:a16="http://schemas.microsoft.com/office/drawing/2014/main" id="{DF42DAA1-BF61-45B9-BFB9-E7C60D74584A}"/>
            </a:ext>
          </a:extLst>
        </xdr:cNvPr>
        <xdr:cNvSpPr/>
      </xdr:nvSpPr>
      <xdr:spPr>
        <a:xfrm>
          <a:off x="3746500" y="966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10082</xdr:rowOff>
    </xdr:from>
    <xdr:ext cx="534377" cy="259045"/>
    <xdr:sp macro="" textlink="">
      <xdr:nvSpPr>
        <xdr:cNvPr id="145" name="テキスト ボックス 144">
          <a:extLst>
            <a:ext uri="{FF2B5EF4-FFF2-40B4-BE49-F238E27FC236}">
              <a16:creationId xmlns:a16="http://schemas.microsoft.com/office/drawing/2014/main" id="{8EDC9B70-59E8-4CAA-B760-524A5D89D899}"/>
            </a:ext>
          </a:extLst>
        </xdr:cNvPr>
        <xdr:cNvSpPr txBox="1"/>
      </xdr:nvSpPr>
      <xdr:spPr>
        <a:xfrm>
          <a:off x="3530111" y="943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75,842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154377</xdr:rowOff>
    </xdr:from>
    <xdr:to>
      <xdr:col>4</xdr:col>
      <xdr:colOff>206375</xdr:colOff>
      <xdr:row>57</xdr:row>
      <xdr:rowOff>84527</xdr:rowOff>
    </xdr:to>
    <xdr:sp macro="" textlink="">
      <xdr:nvSpPr>
        <xdr:cNvPr id="146" name="円/楕円 145">
          <a:extLst>
            <a:ext uri="{FF2B5EF4-FFF2-40B4-BE49-F238E27FC236}">
              <a16:creationId xmlns:a16="http://schemas.microsoft.com/office/drawing/2014/main" id="{E5DADDA0-9401-4F28-81A5-BA73DB5BEC76}"/>
            </a:ext>
          </a:extLst>
        </xdr:cNvPr>
        <xdr:cNvSpPr/>
      </xdr:nvSpPr>
      <xdr:spPr>
        <a:xfrm>
          <a:off x="2857500" y="975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101054</xdr:rowOff>
    </xdr:from>
    <xdr:ext cx="534377" cy="259045"/>
    <xdr:sp macro="" textlink="">
      <xdr:nvSpPr>
        <xdr:cNvPr id="147" name="テキスト ボックス 146">
          <a:extLst>
            <a:ext uri="{FF2B5EF4-FFF2-40B4-BE49-F238E27FC236}">
              <a16:creationId xmlns:a16="http://schemas.microsoft.com/office/drawing/2014/main" id="{54656109-F214-4677-AAED-A770BFFB1DFF}"/>
            </a:ext>
          </a:extLst>
        </xdr:cNvPr>
        <xdr:cNvSpPr txBox="1"/>
      </xdr:nvSpPr>
      <xdr:spPr>
        <a:xfrm>
          <a:off x="2641111" y="953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67,485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71320</xdr:rowOff>
    </xdr:from>
    <xdr:to>
      <xdr:col>3</xdr:col>
      <xdr:colOff>3175</xdr:colOff>
      <xdr:row>57</xdr:row>
      <xdr:rowOff>1470</xdr:rowOff>
    </xdr:to>
    <xdr:sp macro="" textlink="">
      <xdr:nvSpPr>
        <xdr:cNvPr id="148" name="円/楕円 147">
          <a:extLst>
            <a:ext uri="{FF2B5EF4-FFF2-40B4-BE49-F238E27FC236}">
              <a16:creationId xmlns:a16="http://schemas.microsoft.com/office/drawing/2014/main" id="{6C77F440-4000-465E-B7A3-51855A708FF8}"/>
            </a:ext>
          </a:extLst>
        </xdr:cNvPr>
        <xdr:cNvSpPr/>
      </xdr:nvSpPr>
      <xdr:spPr>
        <a:xfrm>
          <a:off x="1968500" y="967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17997</xdr:rowOff>
    </xdr:from>
    <xdr:ext cx="534377" cy="259045"/>
    <xdr:sp macro="" textlink="">
      <xdr:nvSpPr>
        <xdr:cNvPr id="149" name="テキスト ボックス 148">
          <a:extLst>
            <a:ext uri="{FF2B5EF4-FFF2-40B4-BE49-F238E27FC236}">
              <a16:creationId xmlns:a16="http://schemas.microsoft.com/office/drawing/2014/main" id="{83FD232D-35FC-45D0-A6BA-76AF4B1D7A67}"/>
            </a:ext>
          </a:extLst>
        </xdr:cNvPr>
        <xdr:cNvSpPr txBox="1"/>
      </xdr:nvSpPr>
      <xdr:spPr>
        <a:xfrm>
          <a:off x="1752111" y="944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75,115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93831</xdr:rowOff>
    </xdr:from>
    <xdr:to>
      <xdr:col>1</xdr:col>
      <xdr:colOff>485775</xdr:colOff>
      <xdr:row>58</xdr:row>
      <xdr:rowOff>23981</xdr:rowOff>
    </xdr:to>
    <xdr:sp macro="" textlink="">
      <xdr:nvSpPr>
        <xdr:cNvPr id="150" name="円/楕円 149">
          <a:extLst>
            <a:ext uri="{FF2B5EF4-FFF2-40B4-BE49-F238E27FC236}">
              <a16:creationId xmlns:a16="http://schemas.microsoft.com/office/drawing/2014/main" id="{4ADCBB9C-4965-4E94-AA4B-C5BDAF870D31}"/>
            </a:ext>
          </a:extLst>
        </xdr:cNvPr>
        <xdr:cNvSpPr/>
      </xdr:nvSpPr>
      <xdr:spPr>
        <a:xfrm>
          <a:off x="1079500" y="986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40508</xdr:rowOff>
    </xdr:from>
    <xdr:ext cx="534377" cy="259045"/>
    <xdr:sp macro="" textlink="">
      <xdr:nvSpPr>
        <xdr:cNvPr id="151" name="テキスト ボックス 150">
          <a:extLst>
            <a:ext uri="{FF2B5EF4-FFF2-40B4-BE49-F238E27FC236}">
              <a16:creationId xmlns:a16="http://schemas.microsoft.com/office/drawing/2014/main" id="{F2D2AA5A-B272-4FEB-A100-57E132CAAFCC}"/>
            </a:ext>
          </a:extLst>
        </xdr:cNvPr>
        <xdr:cNvSpPr txBox="1"/>
      </xdr:nvSpPr>
      <xdr:spPr>
        <a:xfrm>
          <a:off x="863111" y="964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57,297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a:extLst>
            <a:ext uri="{FF2B5EF4-FFF2-40B4-BE49-F238E27FC236}">
              <a16:creationId xmlns:a16="http://schemas.microsoft.com/office/drawing/2014/main" id="{CAACCDF4-505C-48CF-BFA3-E8D69291C6F8}"/>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a:extLst>
            <a:ext uri="{FF2B5EF4-FFF2-40B4-BE49-F238E27FC236}">
              <a16:creationId xmlns:a16="http://schemas.microsoft.com/office/drawing/2014/main" id="{83C318D3-21C8-4C33-8D27-9872B7EDA0BE}"/>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a:extLst>
            <a:ext uri="{FF2B5EF4-FFF2-40B4-BE49-F238E27FC236}">
              <a16:creationId xmlns:a16="http://schemas.microsoft.com/office/drawing/2014/main" id="{78A991F5-3BBF-4A48-A41E-8924EA49A848}"/>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a:extLst>
            <a:ext uri="{FF2B5EF4-FFF2-40B4-BE49-F238E27FC236}">
              <a16:creationId xmlns:a16="http://schemas.microsoft.com/office/drawing/2014/main" id="{B000E250-D1AC-4A7C-962F-83854A5767DB}"/>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a:extLst>
            <a:ext uri="{FF2B5EF4-FFF2-40B4-BE49-F238E27FC236}">
              <a16:creationId xmlns:a16="http://schemas.microsoft.com/office/drawing/2014/main" id="{871A7565-CB61-48C8-A863-400E8A934FB2}"/>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a:extLst>
            <a:ext uri="{FF2B5EF4-FFF2-40B4-BE49-F238E27FC236}">
              <a16:creationId xmlns:a16="http://schemas.microsoft.com/office/drawing/2014/main" id="{8F0C60A2-CFF6-42DC-B2CA-6AFAA6E88B06}"/>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a:extLst>
            <a:ext uri="{FF2B5EF4-FFF2-40B4-BE49-F238E27FC236}">
              <a16:creationId xmlns:a16="http://schemas.microsoft.com/office/drawing/2014/main" id="{3E53C836-46E4-4985-B96B-0AF47ADA4BF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167,567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a:extLst>
            <a:ext uri="{FF2B5EF4-FFF2-40B4-BE49-F238E27FC236}">
              <a16:creationId xmlns:a16="http://schemas.microsoft.com/office/drawing/2014/main" id="{426EB536-4691-42B2-87B2-DC9B75666BD9}"/>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a:extLst>
            <a:ext uri="{FF2B5EF4-FFF2-40B4-BE49-F238E27FC236}">
              <a16:creationId xmlns:a16="http://schemas.microsoft.com/office/drawing/2014/main" id="{6D00AD4D-5485-4A37-8615-888ED2991DA6}"/>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a:extLst>
            <a:ext uri="{FF2B5EF4-FFF2-40B4-BE49-F238E27FC236}">
              <a16:creationId xmlns:a16="http://schemas.microsoft.com/office/drawing/2014/main" id="{7847D9E4-3F11-4434-ACF4-CD3D17C6F595}"/>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a:extLst>
            <a:ext uri="{FF2B5EF4-FFF2-40B4-BE49-F238E27FC236}">
              <a16:creationId xmlns:a16="http://schemas.microsoft.com/office/drawing/2014/main" id="{56ABF1E8-D4D2-4B7B-819C-A1E61EC7B3FF}"/>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7B192568-3BC3-464C-8ADC-77042BF175EB}"/>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a:extLst>
            <a:ext uri="{FF2B5EF4-FFF2-40B4-BE49-F238E27FC236}">
              <a16:creationId xmlns:a16="http://schemas.microsoft.com/office/drawing/2014/main" id="{05EA7FAF-F674-4FF6-B0B0-944901B1D10D}"/>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A718DC1C-9960-4C31-A090-609797D0D93D}"/>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a:extLst>
            <a:ext uri="{FF2B5EF4-FFF2-40B4-BE49-F238E27FC236}">
              <a16:creationId xmlns:a16="http://schemas.microsoft.com/office/drawing/2014/main" id="{A8BEB8FB-AA95-480E-AB8C-33303D3AC36C}"/>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B0163D87-C3C8-44FC-A0B9-B5C42C362994}"/>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a:extLst>
            <a:ext uri="{FF2B5EF4-FFF2-40B4-BE49-F238E27FC236}">
              <a16:creationId xmlns:a16="http://schemas.microsoft.com/office/drawing/2014/main" id="{0375CD53-3FB7-4151-9A5A-13ED2AABEFDF}"/>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9C371DA7-BBB5-4971-9C0C-43D57E68E91B}"/>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a:extLst>
            <a:ext uri="{FF2B5EF4-FFF2-40B4-BE49-F238E27FC236}">
              <a16:creationId xmlns:a16="http://schemas.microsoft.com/office/drawing/2014/main" id="{F9453B3C-5DD0-48A6-B4C3-2490056D1329}"/>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71" name="テキスト ボックス 170">
          <a:extLst>
            <a:ext uri="{FF2B5EF4-FFF2-40B4-BE49-F238E27FC236}">
              <a16:creationId xmlns:a16="http://schemas.microsoft.com/office/drawing/2014/main" id="{0C541153-57C7-4EDE-96C5-0006A3094BEB}"/>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a:extLst>
            <a:ext uri="{FF2B5EF4-FFF2-40B4-BE49-F238E27FC236}">
              <a16:creationId xmlns:a16="http://schemas.microsoft.com/office/drawing/2014/main" id="{1495618F-66AC-44FC-BFC1-8E3FF088A4CB}"/>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a:extLst>
            <a:ext uri="{FF2B5EF4-FFF2-40B4-BE49-F238E27FC236}">
              <a16:creationId xmlns:a16="http://schemas.microsoft.com/office/drawing/2014/main" id="{C3650B6E-2934-4049-8064-390E230D836F}"/>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a:extLst>
            <a:ext uri="{FF2B5EF4-FFF2-40B4-BE49-F238E27FC236}">
              <a16:creationId xmlns:a16="http://schemas.microsoft.com/office/drawing/2014/main" id="{3FBD2997-7787-40AA-B267-45081A76E885}"/>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65937</xdr:rowOff>
    </xdr:from>
    <xdr:to>
      <xdr:col>6</xdr:col>
      <xdr:colOff>510540</xdr:colOff>
      <xdr:row>78</xdr:row>
      <xdr:rowOff>92357</xdr:rowOff>
    </xdr:to>
    <xdr:cxnSp macro="">
      <xdr:nvCxnSpPr>
        <xdr:cNvPr id="175" name="直線コネクタ 174">
          <a:extLst>
            <a:ext uri="{FF2B5EF4-FFF2-40B4-BE49-F238E27FC236}">
              <a16:creationId xmlns:a16="http://schemas.microsoft.com/office/drawing/2014/main" id="{8E6239CB-7E33-46B9-862D-EF6684478F41}"/>
            </a:ext>
          </a:extLst>
        </xdr:cNvPr>
        <xdr:cNvCxnSpPr/>
      </xdr:nvCxnSpPr>
      <xdr:spPr>
        <a:xfrm flipV="1">
          <a:off x="4633595" y="12067437"/>
          <a:ext cx="1270" cy="1398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96184</xdr:rowOff>
    </xdr:from>
    <xdr:ext cx="534377" cy="259045"/>
    <xdr:sp macro="" textlink="">
      <xdr:nvSpPr>
        <xdr:cNvPr id="176" name="民生費最小値テキスト">
          <a:extLst>
            <a:ext uri="{FF2B5EF4-FFF2-40B4-BE49-F238E27FC236}">
              <a16:creationId xmlns:a16="http://schemas.microsoft.com/office/drawing/2014/main" id="{4B8DC82D-CE3D-4CD4-AE9C-A5953C3E6FBA}"/>
            </a:ext>
          </a:extLst>
        </xdr:cNvPr>
        <xdr:cNvSpPr txBox="1"/>
      </xdr:nvSpPr>
      <xdr:spPr>
        <a:xfrm>
          <a:off x="4686300" y="134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97,278</a:t>
          </a:r>
          <a:endParaRPr kumimoji="1" lang="ja-JP" altLang="en-US" sz="1000" b="1">
            <a:latin typeface="ＭＳ Ｐゴシック"/>
          </a:endParaRPr>
        </a:p>
      </xdr:txBody>
    </xdr:sp>
    <xdr:clientData/>
  </xdr:oneCellAnchor>
  <xdr:twoCellAnchor>
    <xdr:from>
      <xdr:col>6</xdr:col>
      <xdr:colOff>422275</xdr:colOff>
      <xdr:row>78</xdr:row>
      <xdr:rowOff>92357</xdr:rowOff>
    </xdr:from>
    <xdr:to>
      <xdr:col>6</xdr:col>
      <xdr:colOff>600075</xdr:colOff>
      <xdr:row>78</xdr:row>
      <xdr:rowOff>92357</xdr:rowOff>
    </xdr:to>
    <xdr:cxnSp macro="">
      <xdr:nvCxnSpPr>
        <xdr:cNvPr id="177" name="直線コネクタ 176">
          <a:extLst>
            <a:ext uri="{FF2B5EF4-FFF2-40B4-BE49-F238E27FC236}">
              <a16:creationId xmlns:a16="http://schemas.microsoft.com/office/drawing/2014/main" id="{EEA9B7F0-C2EE-4BC3-A237-15A3635F1728}"/>
            </a:ext>
          </a:extLst>
        </xdr:cNvPr>
        <xdr:cNvCxnSpPr/>
      </xdr:nvCxnSpPr>
      <xdr:spPr>
        <a:xfrm>
          <a:off x="4546600" y="1346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12614</xdr:rowOff>
    </xdr:from>
    <xdr:ext cx="690189" cy="259045"/>
    <xdr:sp macro="" textlink="">
      <xdr:nvSpPr>
        <xdr:cNvPr id="178" name="民生費最大値テキスト">
          <a:extLst>
            <a:ext uri="{FF2B5EF4-FFF2-40B4-BE49-F238E27FC236}">
              <a16:creationId xmlns:a16="http://schemas.microsoft.com/office/drawing/2014/main" id="{CB5AE3B1-96D0-4587-84E8-C66385E6FA38}"/>
            </a:ext>
          </a:extLst>
        </xdr:cNvPr>
        <xdr:cNvSpPr txBox="1"/>
      </xdr:nvSpPr>
      <xdr:spPr>
        <a:xfrm>
          <a:off x="4686300" y="11842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1,198,081</a:t>
          </a:r>
          <a:endParaRPr kumimoji="1" lang="ja-JP" altLang="en-US" sz="1000" b="1">
            <a:latin typeface="ＭＳ Ｐゴシック"/>
          </a:endParaRPr>
        </a:p>
      </xdr:txBody>
    </xdr:sp>
    <xdr:clientData/>
  </xdr:oneCellAnchor>
  <xdr:twoCellAnchor>
    <xdr:from>
      <xdr:col>6</xdr:col>
      <xdr:colOff>422275</xdr:colOff>
      <xdr:row>70</xdr:row>
      <xdr:rowOff>65937</xdr:rowOff>
    </xdr:from>
    <xdr:to>
      <xdr:col>6</xdr:col>
      <xdr:colOff>600075</xdr:colOff>
      <xdr:row>70</xdr:row>
      <xdr:rowOff>65937</xdr:rowOff>
    </xdr:to>
    <xdr:cxnSp macro="">
      <xdr:nvCxnSpPr>
        <xdr:cNvPr id="179" name="直線コネクタ 178">
          <a:extLst>
            <a:ext uri="{FF2B5EF4-FFF2-40B4-BE49-F238E27FC236}">
              <a16:creationId xmlns:a16="http://schemas.microsoft.com/office/drawing/2014/main" id="{1E777679-8145-4A81-B037-6D9FADB75912}"/>
            </a:ext>
          </a:extLst>
        </xdr:cNvPr>
        <xdr:cNvCxnSpPr/>
      </xdr:nvCxnSpPr>
      <xdr:spPr>
        <a:xfrm>
          <a:off x="4546600" y="1206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32489</xdr:rowOff>
    </xdr:from>
    <xdr:to>
      <xdr:col>6</xdr:col>
      <xdr:colOff>511175</xdr:colOff>
      <xdr:row>78</xdr:row>
      <xdr:rowOff>40432</xdr:rowOff>
    </xdr:to>
    <xdr:cxnSp macro="">
      <xdr:nvCxnSpPr>
        <xdr:cNvPr id="180" name="直線コネクタ 179">
          <a:extLst>
            <a:ext uri="{FF2B5EF4-FFF2-40B4-BE49-F238E27FC236}">
              <a16:creationId xmlns:a16="http://schemas.microsoft.com/office/drawing/2014/main" id="{22AABAA6-03AC-4404-B89E-5378514EAC6F}"/>
            </a:ext>
          </a:extLst>
        </xdr:cNvPr>
        <xdr:cNvCxnSpPr/>
      </xdr:nvCxnSpPr>
      <xdr:spPr>
        <a:xfrm flipV="1">
          <a:off x="3797300" y="13405589"/>
          <a:ext cx="838200" cy="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136548</xdr:rowOff>
    </xdr:from>
    <xdr:ext cx="599010" cy="259045"/>
    <xdr:sp macro="" textlink="">
      <xdr:nvSpPr>
        <xdr:cNvPr id="181" name="民生費平均値テキスト">
          <a:extLst>
            <a:ext uri="{FF2B5EF4-FFF2-40B4-BE49-F238E27FC236}">
              <a16:creationId xmlns:a16="http://schemas.microsoft.com/office/drawing/2014/main" id="{D8B5D0DB-F259-4DC7-91C5-1C0C9325F031}"/>
            </a:ext>
          </a:extLst>
        </xdr:cNvPr>
        <xdr:cNvSpPr txBox="1"/>
      </xdr:nvSpPr>
      <xdr:spPr>
        <a:xfrm>
          <a:off x="4686300" y="13338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140,495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158121</xdr:rowOff>
    </xdr:from>
    <xdr:to>
      <xdr:col>6</xdr:col>
      <xdr:colOff>561975</xdr:colOff>
      <xdr:row>78</xdr:row>
      <xdr:rowOff>88271</xdr:rowOff>
    </xdr:to>
    <xdr:sp macro="" textlink="">
      <xdr:nvSpPr>
        <xdr:cNvPr id="182" name="フローチャート : 判断 181">
          <a:extLst>
            <a:ext uri="{FF2B5EF4-FFF2-40B4-BE49-F238E27FC236}">
              <a16:creationId xmlns:a16="http://schemas.microsoft.com/office/drawing/2014/main" id="{9F82E698-0A5E-42ED-8848-88A0E2804111}"/>
            </a:ext>
          </a:extLst>
        </xdr:cNvPr>
        <xdr:cNvSpPr/>
      </xdr:nvSpPr>
      <xdr:spPr>
        <a:xfrm>
          <a:off x="4584700" y="1335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37289</xdr:rowOff>
    </xdr:from>
    <xdr:to>
      <xdr:col>5</xdr:col>
      <xdr:colOff>358775</xdr:colOff>
      <xdr:row>78</xdr:row>
      <xdr:rowOff>40432</xdr:rowOff>
    </xdr:to>
    <xdr:cxnSp macro="">
      <xdr:nvCxnSpPr>
        <xdr:cNvPr id="183" name="直線コネクタ 182">
          <a:extLst>
            <a:ext uri="{FF2B5EF4-FFF2-40B4-BE49-F238E27FC236}">
              <a16:creationId xmlns:a16="http://schemas.microsoft.com/office/drawing/2014/main" id="{2BF49577-DB18-4753-BF73-2D2BDDBCE49F}"/>
            </a:ext>
          </a:extLst>
        </xdr:cNvPr>
        <xdr:cNvCxnSpPr/>
      </xdr:nvCxnSpPr>
      <xdr:spPr>
        <a:xfrm>
          <a:off x="2908300" y="13410389"/>
          <a:ext cx="889000" cy="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2246</xdr:rowOff>
    </xdr:from>
    <xdr:to>
      <xdr:col>5</xdr:col>
      <xdr:colOff>409575</xdr:colOff>
      <xdr:row>78</xdr:row>
      <xdr:rowOff>103846</xdr:rowOff>
    </xdr:to>
    <xdr:sp macro="" textlink="">
      <xdr:nvSpPr>
        <xdr:cNvPr id="184" name="フローチャート : 判断 183">
          <a:extLst>
            <a:ext uri="{FF2B5EF4-FFF2-40B4-BE49-F238E27FC236}">
              <a16:creationId xmlns:a16="http://schemas.microsoft.com/office/drawing/2014/main" id="{3375A564-33E8-404A-9B89-4F6BCAC4F636}"/>
            </a:ext>
          </a:extLst>
        </xdr:cNvPr>
        <xdr:cNvSpPr/>
      </xdr:nvSpPr>
      <xdr:spPr>
        <a:xfrm>
          <a:off x="3746500" y="1337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94973</xdr:rowOff>
    </xdr:from>
    <xdr:ext cx="599010" cy="259045"/>
    <xdr:sp macro="" textlink="">
      <xdr:nvSpPr>
        <xdr:cNvPr id="185" name="テキスト ボックス 184">
          <a:extLst>
            <a:ext uri="{FF2B5EF4-FFF2-40B4-BE49-F238E27FC236}">
              <a16:creationId xmlns:a16="http://schemas.microsoft.com/office/drawing/2014/main" id="{4EEA7633-ADD1-469D-9F95-C595BD26F6C3}"/>
            </a:ext>
          </a:extLst>
        </xdr:cNvPr>
        <xdr:cNvSpPr txBox="1"/>
      </xdr:nvSpPr>
      <xdr:spPr>
        <a:xfrm>
          <a:off x="3497794" y="13468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37289</xdr:rowOff>
    </xdr:from>
    <xdr:to>
      <xdr:col>4</xdr:col>
      <xdr:colOff>155575</xdr:colOff>
      <xdr:row>78</xdr:row>
      <xdr:rowOff>47160</xdr:rowOff>
    </xdr:to>
    <xdr:cxnSp macro="">
      <xdr:nvCxnSpPr>
        <xdr:cNvPr id="186" name="直線コネクタ 185">
          <a:extLst>
            <a:ext uri="{FF2B5EF4-FFF2-40B4-BE49-F238E27FC236}">
              <a16:creationId xmlns:a16="http://schemas.microsoft.com/office/drawing/2014/main" id="{ACEFCFE6-6D3E-40FD-80FA-974DCBBE3DC5}"/>
            </a:ext>
          </a:extLst>
        </xdr:cNvPr>
        <xdr:cNvCxnSpPr/>
      </xdr:nvCxnSpPr>
      <xdr:spPr>
        <a:xfrm flipV="1">
          <a:off x="2019300" y="13410389"/>
          <a:ext cx="889000" cy="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22938</xdr:rowOff>
    </xdr:from>
    <xdr:to>
      <xdr:col>4</xdr:col>
      <xdr:colOff>206375</xdr:colOff>
      <xdr:row>78</xdr:row>
      <xdr:rowOff>124538</xdr:rowOff>
    </xdr:to>
    <xdr:sp macro="" textlink="">
      <xdr:nvSpPr>
        <xdr:cNvPr id="187" name="フローチャート : 判断 186">
          <a:extLst>
            <a:ext uri="{FF2B5EF4-FFF2-40B4-BE49-F238E27FC236}">
              <a16:creationId xmlns:a16="http://schemas.microsoft.com/office/drawing/2014/main" id="{3EF363A2-8DC9-4E81-9828-CD2E2E7FA117}"/>
            </a:ext>
          </a:extLst>
        </xdr:cNvPr>
        <xdr:cNvSpPr/>
      </xdr:nvSpPr>
      <xdr:spPr>
        <a:xfrm>
          <a:off x="2857500" y="1339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115665</xdr:rowOff>
    </xdr:from>
    <xdr:ext cx="599010" cy="259045"/>
    <xdr:sp macro="" textlink="">
      <xdr:nvSpPr>
        <xdr:cNvPr id="188" name="テキスト ボックス 187">
          <a:extLst>
            <a:ext uri="{FF2B5EF4-FFF2-40B4-BE49-F238E27FC236}">
              <a16:creationId xmlns:a16="http://schemas.microsoft.com/office/drawing/2014/main" id="{0E63CC19-CBB1-4E45-BFD3-A8E604E97C60}"/>
            </a:ext>
          </a:extLst>
        </xdr:cNvPr>
        <xdr:cNvSpPr txBox="1"/>
      </xdr:nvSpPr>
      <xdr:spPr>
        <a:xfrm>
          <a:off x="2608794" y="13488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111,938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22361</xdr:rowOff>
    </xdr:from>
    <xdr:to>
      <xdr:col>2</xdr:col>
      <xdr:colOff>638175</xdr:colOff>
      <xdr:row>78</xdr:row>
      <xdr:rowOff>47160</xdr:rowOff>
    </xdr:to>
    <xdr:cxnSp macro="">
      <xdr:nvCxnSpPr>
        <xdr:cNvPr id="189" name="直線コネクタ 188">
          <a:extLst>
            <a:ext uri="{FF2B5EF4-FFF2-40B4-BE49-F238E27FC236}">
              <a16:creationId xmlns:a16="http://schemas.microsoft.com/office/drawing/2014/main" id="{CD200CAF-94A3-4AA7-A80A-8B0FCA46C53F}"/>
            </a:ext>
          </a:extLst>
        </xdr:cNvPr>
        <xdr:cNvCxnSpPr/>
      </xdr:nvCxnSpPr>
      <xdr:spPr>
        <a:xfrm>
          <a:off x="1130300" y="13395461"/>
          <a:ext cx="889000" cy="2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32203</xdr:rowOff>
    </xdr:from>
    <xdr:to>
      <xdr:col>3</xdr:col>
      <xdr:colOff>3175</xdr:colOff>
      <xdr:row>78</xdr:row>
      <xdr:rowOff>133803</xdr:rowOff>
    </xdr:to>
    <xdr:sp macro="" textlink="">
      <xdr:nvSpPr>
        <xdr:cNvPr id="190" name="フローチャート : 判断 189">
          <a:extLst>
            <a:ext uri="{FF2B5EF4-FFF2-40B4-BE49-F238E27FC236}">
              <a16:creationId xmlns:a16="http://schemas.microsoft.com/office/drawing/2014/main" id="{7630791A-5DEB-4754-BC37-1525BD7F7D06}"/>
            </a:ext>
          </a:extLst>
        </xdr:cNvPr>
        <xdr:cNvSpPr/>
      </xdr:nvSpPr>
      <xdr:spPr>
        <a:xfrm>
          <a:off x="1968500" y="1340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124930</xdr:rowOff>
    </xdr:from>
    <xdr:ext cx="599010" cy="259045"/>
    <xdr:sp macro="" textlink="">
      <xdr:nvSpPr>
        <xdr:cNvPr id="191" name="テキスト ボックス 190">
          <a:extLst>
            <a:ext uri="{FF2B5EF4-FFF2-40B4-BE49-F238E27FC236}">
              <a16:creationId xmlns:a16="http://schemas.microsoft.com/office/drawing/2014/main" id="{86F6B0EF-C4DC-4237-B50E-F40C487B3ADE}"/>
            </a:ext>
          </a:extLst>
        </xdr:cNvPr>
        <xdr:cNvSpPr txBox="1"/>
      </xdr:nvSpPr>
      <xdr:spPr>
        <a:xfrm>
          <a:off x="1719794" y="13498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104,644</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36902</xdr:rowOff>
    </xdr:from>
    <xdr:to>
      <xdr:col>1</xdr:col>
      <xdr:colOff>485775</xdr:colOff>
      <xdr:row>78</xdr:row>
      <xdr:rowOff>138502</xdr:rowOff>
    </xdr:to>
    <xdr:sp macro="" textlink="">
      <xdr:nvSpPr>
        <xdr:cNvPr id="192" name="フローチャート : 判断 191">
          <a:extLst>
            <a:ext uri="{FF2B5EF4-FFF2-40B4-BE49-F238E27FC236}">
              <a16:creationId xmlns:a16="http://schemas.microsoft.com/office/drawing/2014/main" id="{B68FB380-9EB7-45A7-B48C-BD454CCC6B52}"/>
            </a:ext>
          </a:extLst>
        </xdr:cNvPr>
        <xdr:cNvSpPr/>
      </xdr:nvSpPr>
      <xdr:spPr>
        <a:xfrm>
          <a:off x="1079500" y="1341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129629</xdr:rowOff>
    </xdr:from>
    <xdr:ext cx="599010" cy="259045"/>
    <xdr:sp macro="" textlink="">
      <xdr:nvSpPr>
        <xdr:cNvPr id="193" name="テキスト ボックス 192">
          <a:extLst>
            <a:ext uri="{FF2B5EF4-FFF2-40B4-BE49-F238E27FC236}">
              <a16:creationId xmlns:a16="http://schemas.microsoft.com/office/drawing/2014/main" id="{B17E3823-EB50-490E-BE06-3647036B673F}"/>
            </a:ext>
          </a:extLst>
        </xdr:cNvPr>
        <xdr:cNvSpPr txBox="1"/>
      </xdr:nvSpPr>
      <xdr:spPr>
        <a:xfrm>
          <a:off x="830794" y="13502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93AC5D9F-820A-4BEF-9727-50A5268C7B9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D9BABBF6-938A-451E-8191-6B1018AE2764}"/>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82A8B684-9558-43D4-9489-49A3FFC053F7}"/>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2B40FA1C-2C67-468A-B587-7215396B1BEE}"/>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3844A47B-C8BF-4538-808E-533E38C685E4}"/>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153139</xdr:rowOff>
    </xdr:from>
    <xdr:to>
      <xdr:col>6</xdr:col>
      <xdr:colOff>561975</xdr:colOff>
      <xdr:row>78</xdr:row>
      <xdr:rowOff>83289</xdr:rowOff>
    </xdr:to>
    <xdr:sp macro="" textlink="">
      <xdr:nvSpPr>
        <xdr:cNvPr id="199" name="円/楕円 198">
          <a:extLst>
            <a:ext uri="{FF2B5EF4-FFF2-40B4-BE49-F238E27FC236}">
              <a16:creationId xmlns:a16="http://schemas.microsoft.com/office/drawing/2014/main" id="{D2707F0D-F719-4987-A5C5-F6F1C051B853}"/>
            </a:ext>
          </a:extLst>
        </xdr:cNvPr>
        <xdr:cNvSpPr/>
      </xdr:nvSpPr>
      <xdr:spPr>
        <a:xfrm>
          <a:off x="4584700" y="1335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112516</xdr:rowOff>
    </xdr:from>
    <xdr:ext cx="599010" cy="259045"/>
    <xdr:sp macro="" textlink="">
      <xdr:nvSpPr>
        <xdr:cNvPr id="200" name="民生費該当値テキスト">
          <a:extLst>
            <a:ext uri="{FF2B5EF4-FFF2-40B4-BE49-F238E27FC236}">
              <a16:creationId xmlns:a16="http://schemas.microsoft.com/office/drawing/2014/main" id="{6930A3B2-CF13-4556-8BCD-123D8BD12B99}"/>
            </a:ext>
          </a:extLst>
        </xdr:cNvPr>
        <xdr:cNvSpPr txBox="1"/>
      </xdr:nvSpPr>
      <xdr:spPr>
        <a:xfrm>
          <a:off x="4686300" y="13142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144,418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161082</xdr:rowOff>
    </xdr:from>
    <xdr:to>
      <xdr:col>5</xdr:col>
      <xdr:colOff>409575</xdr:colOff>
      <xdr:row>78</xdr:row>
      <xdr:rowOff>91232</xdr:rowOff>
    </xdr:to>
    <xdr:sp macro="" textlink="">
      <xdr:nvSpPr>
        <xdr:cNvPr id="201" name="円/楕円 200">
          <a:extLst>
            <a:ext uri="{FF2B5EF4-FFF2-40B4-BE49-F238E27FC236}">
              <a16:creationId xmlns:a16="http://schemas.microsoft.com/office/drawing/2014/main" id="{5FA05072-2708-402F-97CF-DB93532E57B0}"/>
            </a:ext>
          </a:extLst>
        </xdr:cNvPr>
        <xdr:cNvSpPr/>
      </xdr:nvSpPr>
      <xdr:spPr>
        <a:xfrm>
          <a:off x="3746500" y="1336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107759</xdr:rowOff>
    </xdr:from>
    <xdr:ext cx="599010" cy="259045"/>
    <xdr:sp macro="" textlink="">
      <xdr:nvSpPr>
        <xdr:cNvPr id="202" name="テキスト ボックス 201">
          <a:extLst>
            <a:ext uri="{FF2B5EF4-FFF2-40B4-BE49-F238E27FC236}">
              <a16:creationId xmlns:a16="http://schemas.microsoft.com/office/drawing/2014/main" id="{6F784974-DF03-49D3-BEE8-3B7256748B25}"/>
            </a:ext>
          </a:extLst>
        </xdr:cNvPr>
        <xdr:cNvSpPr txBox="1"/>
      </xdr:nvSpPr>
      <xdr:spPr>
        <a:xfrm>
          <a:off x="3497794" y="13137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138,164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157939</xdr:rowOff>
    </xdr:from>
    <xdr:to>
      <xdr:col>4</xdr:col>
      <xdr:colOff>206375</xdr:colOff>
      <xdr:row>78</xdr:row>
      <xdr:rowOff>88089</xdr:rowOff>
    </xdr:to>
    <xdr:sp macro="" textlink="">
      <xdr:nvSpPr>
        <xdr:cNvPr id="203" name="円/楕円 202">
          <a:extLst>
            <a:ext uri="{FF2B5EF4-FFF2-40B4-BE49-F238E27FC236}">
              <a16:creationId xmlns:a16="http://schemas.microsoft.com/office/drawing/2014/main" id="{685FCC89-2BE1-4607-B206-38392A6F1D23}"/>
            </a:ext>
          </a:extLst>
        </xdr:cNvPr>
        <xdr:cNvSpPr/>
      </xdr:nvSpPr>
      <xdr:spPr>
        <a:xfrm>
          <a:off x="2857500" y="1335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104616</xdr:rowOff>
    </xdr:from>
    <xdr:ext cx="599010" cy="259045"/>
    <xdr:sp macro="" textlink="">
      <xdr:nvSpPr>
        <xdr:cNvPr id="204" name="テキスト ボックス 203">
          <a:extLst>
            <a:ext uri="{FF2B5EF4-FFF2-40B4-BE49-F238E27FC236}">
              <a16:creationId xmlns:a16="http://schemas.microsoft.com/office/drawing/2014/main" id="{3575AB18-2C65-4DCB-A484-0BCAF586FC5E}"/>
            </a:ext>
          </a:extLst>
        </xdr:cNvPr>
        <xdr:cNvSpPr txBox="1"/>
      </xdr:nvSpPr>
      <xdr:spPr>
        <a:xfrm>
          <a:off x="2608794" y="13134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140,639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167810</xdr:rowOff>
    </xdr:from>
    <xdr:to>
      <xdr:col>3</xdr:col>
      <xdr:colOff>3175</xdr:colOff>
      <xdr:row>78</xdr:row>
      <xdr:rowOff>97960</xdr:rowOff>
    </xdr:to>
    <xdr:sp macro="" textlink="">
      <xdr:nvSpPr>
        <xdr:cNvPr id="205" name="円/楕円 204">
          <a:extLst>
            <a:ext uri="{FF2B5EF4-FFF2-40B4-BE49-F238E27FC236}">
              <a16:creationId xmlns:a16="http://schemas.microsoft.com/office/drawing/2014/main" id="{54CE65BE-85F3-459D-A5E2-64A2AB7B81FD}"/>
            </a:ext>
          </a:extLst>
        </xdr:cNvPr>
        <xdr:cNvSpPr/>
      </xdr:nvSpPr>
      <xdr:spPr>
        <a:xfrm>
          <a:off x="1968500" y="1336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114487</xdr:rowOff>
    </xdr:from>
    <xdr:ext cx="599010" cy="259045"/>
    <xdr:sp macro="" textlink="">
      <xdr:nvSpPr>
        <xdr:cNvPr id="206" name="テキスト ボックス 205">
          <a:extLst>
            <a:ext uri="{FF2B5EF4-FFF2-40B4-BE49-F238E27FC236}">
              <a16:creationId xmlns:a16="http://schemas.microsoft.com/office/drawing/2014/main" id="{AE24304F-294D-4981-8AF4-5F1501CCCC21}"/>
            </a:ext>
          </a:extLst>
        </xdr:cNvPr>
        <xdr:cNvSpPr txBox="1"/>
      </xdr:nvSpPr>
      <xdr:spPr>
        <a:xfrm>
          <a:off x="1719794" y="13144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132,866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143011</xdr:rowOff>
    </xdr:from>
    <xdr:to>
      <xdr:col>1</xdr:col>
      <xdr:colOff>485775</xdr:colOff>
      <xdr:row>78</xdr:row>
      <xdr:rowOff>73161</xdr:rowOff>
    </xdr:to>
    <xdr:sp macro="" textlink="">
      <xdr:nvSpPr>
        <xdr:cNvPr id="207" name="円/楕円 206">
          <a:extLst>
            <a:ext uri="{FF2B5EF4-FFF2-40B4-BE49-F238E27FC236}">
              <a16:creationId xmlns:a16="http://schemas.microsoft.com/office/drawing/2014/main" id="{B6D565FC-D603-4EB7-8F9D-BEB01A003BD8}"/>
            </a:ext>
          </a:extLst>
        </xdr:cNvPr>
        <xdr:cNvSpPr/>
      </xdr:nvSpPr>
      <xdr:spPr>
        <a:xfrm>
          <a:off x="1079500" y="1334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89688</xdr:rowOff>
    </xdr:from>
    <xdr:ext cx="599010" cy="259045"/>
    <xdr:sp macro="" textlink="">
      <xdr:nvSpPr>
        <xdr:cNvPr id="208" name="テキスト ボックス 207">
          <a:extLst>
            <a:ext uri="{FF2B5EF4-FFF2-40B4-BE49-F238E27FC236}">
              <a16:creationId xmlns:a16="http://schemas.microsoft.com/office/drawing/2014/main" id="{9F51F7A3-F3A4-424E-B50C-28269A24D04C}"/>
            </a:ext>
          </a:extLst>
        </xdr:cNvPr>
        <xdr:cNvSpPr txBox="1"/>
      </xdr:nvSpPr>
      <xdr:spPr>
        <a:xfrm>
          <a:off x="830794" y="13119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152,392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a:extLst>
            <a:ext uri="{FF2B5EF4-FFF2-40B4-BE49-F238E27FC236}">
              <a16:creationId xmlns:a16="http://schemas.microsoft.com/office/drawing/2014/main" id="{41966898-0033-4654-9ED0-D25AC1A93A18}"/>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a:extLst>
            <a:ext uri="{FF2B5EF4-FFF2-40B4-BE49-F238E27FC236}">
              <a16:creationId xmlns:a16="http://schemas.microsoft.com/office/drawing/2014/main" id="{FA764E0B-7A5E-423A-AA23-B6AA6D64DE44}"/>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a:extLst>
            <a:ext uri="{FF2B5EF4-FFF2-40B4-BE49-F238E27FC236}">
              <a16:creationId xmlns:a16="http://schemas.microsoft.com/office/drawing/2014/main" id="{A875D800-14A8-43CD-853C-10BDBDC0AE43}"/>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a:extLst>
            <a:ext uri="{FF2B5EF4-FFF2-40B4-BE49-F238E27FC236}">
              <a16:creationId xmlns:a16="http://schemas.microsoft.com/office/drawing/2014/main" id="{3DDB90F1-3EEA-47F7-A3EF-F5A722BA41A3}"/>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a:extLst>
            <a:ext uri="{FF2B5EF4-FFF2-40B4-BE49-F238E27FC236}">
              <a16:creationId xmlns:a16="http://schemas.microsoft.com/office/drawing/2014/main" id="{4CBF0B58-9974-441D-9E40-7E5A2B25EBDA}"/>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a:extLst>
            <a:ext uri="{FF2B5EF4-FFF2-40B4-BE49-F238E27FC236}">
              <a16:creationId xmlns:a16="http://schemas.microsoft.com/office/drawing/2014/main" id="{B94DB9AD-9BAA-4F9B-80E4-AEE1B9FE277E}"/>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a:extLst>
            <a:ext uri="{FF2B5EF4-FFF2-40B4-BE49-F238E27FC236}">
              <a16:creationId xmlns:a16="http://schemas.microsoft.com/office/drawing/2014/main" id="{BFB358A5-AAA6-4C8D-8C43-1F0CEAF8E4C3}"/>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42,423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a:extLst>
            <a:ext uri="{FF2B5EF4-FFF2-40B4-BE49-F238E27FC236}">
              <a16:creationId xmlns:a16="http://schemas.microsoft.com/office/drawing/2014/main" id="{B9803F74-0775-4766-B980-059CC5A04847}"/>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a:extLst>
            <a:ext uri="{FF2B5EF4-FFF2-40B4-BE49-F238E27FC236}">
              <a16:creationId xmlns:a16="http://schemas.microsoft.com/office/drawing/2014/main" id="{30AC4E8C-8D92-4786-8BEB-75E913A624A8}"/>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a:extLst>
            <a:ext uri="{FF2B5EF4-FFF2-40B4-BE49-F238E27FC236}">
              <a16:creationId xmlns:a16="http://schemas.microsoft.com/office/drawing/2014/main" id="{2ECAD827-43CB-48D1-853D-546C85F46C14}"/>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95DCB623-2D1D-4310-979E-FA83A56D6886}"/>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a:extLst>
            <a:ext uri="{FF2B5EF4-FFF2-40B4-BE49-F238E27FC236}">
              <a16:creationId xmlns:a16="http://schemas.microsoft.com/office/drawing/2014/main" id="{F5C6FF10-6476-49C9-97DE-2AA9A9F33AE2}"/>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7C8FA0-5B78-4230-8095-2081794797FE}"/>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a:extLst>
            <a:ext uri="{FF2B5EF4-FFF2-40B4-BE49-F238E27FC236}">
              <a16:creationId xmlns:a16="http://schemas.microsoft.com/office/drawing/2014/main" id="{E308CDDC-B6D9-499D-8168-8A3333DB840D}"/>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F3AEC29F-27C7-4EDF-8267-25C43ECD1093}"/>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a:extLst>
            <a:ext uri="{FF2B5EF4-FFF2-40B4-BE49-F238E27FC236}">
              <a16:creationId xmlns:a16="http://schemas.microsoft.com/office/drawing/2014/main" id="{4D6814BB-E6AF-40DD-A670-3CEC4013E86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id="{0059B9C5-14E0-4CE1-BDD6-2DBBCFF8212D}"/>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a:extLst>
            <a:ext uri="{FF2B5EF4-FFF2-40B4-BE49-F238E27FC236}">
              <a16:creationId xmlns:a16="http://schemas.microsoft.com/office/drawing/2014/main" id="{1EE81067-05BE-4879-8CB5-B208A35D5986}"/>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7" name="テキスト ボックス 226">
          <a:extLst>
            <a:ext uri="{FF2B5EF4-FFF2-40B4-BE49-F238E27FC236}">
              <a16:creationId xmlns:a16="http://schemas.microsoft.com/office/drawing/2014/main" id="{EEF34852-1AA7-44C5-A395-F08C0D304B05}"/>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a:extLst>
            <a:ext uri="{FF2B5EF4-FFF2-40B4-BE49-F238E27FC236}">
              <a16:creationId xmlns:a16="http://schemas.microsoft.com/office/drawing/2014/main" id="{29D92821-7AF2-4AC2-AA8D-46CFAB3196F9}"/>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BBE9B4F2-54C3-4A1F-9FCF-0F10158BF8B3}"/>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a:extLst>
            <a:ext uri="{FF2B5EF4-FFF2-40B4-BE49-F238E27FC236}">
              <a16:creationId xmlns:a16="http://schemas.microsoft.com/office/drawing/2014/main" id="{9F694D20-8583-42C7-B045-DCD02CE20022}"/>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90657734-20E0-4B8E-A3E4-BBDD6D3B4A24}"/>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a:extLst>
            <a:ext uri="{FF2B5EF4-FFF2-40B4-BE49-F238E27FC236}">
              <a16:creationId xmlns:a16="http://schemas.microsoft.com/office/drawing/2014/main" id="{EB027805-07FD-45C3-8F5F-74466635DFFB}"/>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123203</xdr:rowOff>
    </xdr:from>
    <xdr:to>
      <xdr:col>6</xdr:col>
      <xdr:colOff>510540</xdr:colOff>
      <xdr:row>99</xdr:row>
      <xdr:rowOff>98456</xdr:rowOff>
    </xdr:to>
    <xdr:cxnSp macro="">
      <xdr:nvCxnSpPr>
        <xdr:cNvPr id="233" name="直線コネクタ 232">
          <a:extLst>
            <a:ext uri="{FF2B5EF4-FFF2-40B4-BE49-F238E27FC236}">
              <a16:creationId xmlns:a16="http://schemas.microsoft.com/office/drawing/2014/main" id="{35CECEDA-671E-4184-806C-FD889AB1584D}"/>
            </a:ext>
          </a:extLst>
        </xdr:cNvPr>
        <xdr:cNvCxnSpPr/>
      </xdr:nvCxnSpPr>
      <xdr:spPr>
        <a:xfrm flipV="1">
          <a:off x="4633595" y="15553703"/>
          <a:ext cx="1270" cy="1518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102283</xdr:rowOff>
    </xdr:from>
    <xdr:ext cx="534377" cy="259045"/>
    <xdr:sp macro="" textlink="">
      <xdr:nvSpPr>
        <xdr:cNvPr id="234" name="衛生費最小値テキスト">
          <a:extLst>
            <a:ext uri="{FF2B5EF4-FFF2-40B4-BE49-F238E27FC236}">
              <a16:creationId xmlns:a16="http://schemas.microsoft.com/office/drawing/2014/main" id="{66F381BA-236E-447D-BA64-1367E76ACE02}"/>
            </a:ext>
          </a:extLst>
        </xdr:cNvPr>
        <xdr:cNvSpPr txBox="1"/>
      </xdr:nvSpPr>
      <xdr:spPr>
        <a:xfrm>
          <a:off x="4686300" y="1707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17,165</a:t>
          </a:r>
          <a:endParaRPr kumimoji="1" lang="ja-JP" altLang="en-US" sz="1000" b="1">
            <a:latin typeface="ＭＳ Ｐゴシック"/>
          </a:endParaRPr>
        </a:p>
      </xdr:txBody>
    </xdr:sp>
    <xdr:clientData/>
  </xdr:oneCellAnchor>
  <xdr:twoCellAnchor>
    <xdr:from>
      <xdr:col>6</xdr:col>
      <xdr:colOff>422275</xdr:colOff>
      <xdr:row>99</xdr:row>
      <xdr:rowOff>98456</xdr:rowOff>
    </xdr:from>
    <xdr:to>
      <xdr:col>6</xdr:col>
      <xdr:colOff>600075</xdr:colOff>
      <xdr:row>99</xdr:row>
      <xdr:rowOff>98456</xdr:rowOff>
    </xdr:to>
    <xdr:cxnSp macro="">
      <xdr:nvCxnSpPr>
        <xdr:cNvPr id="235" name="直線コネクタ 234">
          <a:extLst>
            <a:ext uri="{FF2B5EF4-FFF2-40B4-BE49-F238E27FC236}">
              <a16:creationId xmlns:a16="http://schemas.microsoft.com/office/drawing/2014/main" id="{7039A247-AEB1-4F1A-A25E-860C22A12B36}"/>
            </a:ext>
          </a:extLst>
        </xdr:cNvPr>
        <xdr:cNvCxnSpPr/>
      </xdr:nvCxnSpPr>
      <xdr:spPr>
        <a:xfrm>
          <a:off x="4546600" y="1707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69880</xdr:rowOff>
    </xdr:from>
    <xdr:ext cx="534377" cy="259045"/>
    <xdr:sp macro="" textlink="">
      <xdr:nvSpPr>
        <xdr:cNvPr id="236" name="衛生費最大値テキスト">
          <a:extLst>
            <a:ext uri="{FF2B5EF4-FFF2-40B4-BE49-F238E27FC236}">
              <a16:creationId xmlns:a16="http://schemas.microsoft.com/office/drawing/2014/main" id="{EBFF420D-543D-4299-B224-8775A5457EB8}"/>
            </a:ext>
          </a:extLst>
        </xdr:cNvPr>
        <xdr:cNvSpPr txBox="1"/>
      </xdr:nvSpPr>
      <xdr:spPr>
        <a:xfrm>
          <a:off x="4686300" y="1532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96,866</a:t>
          </a:r>
          <a:endParaRPr kumimoji="1" lang="ja-JP" altLang="en-US" sz="1000" b="1">
            <a:latin typeface="ＭＳ Ｐゴシック"/>
          </a:endParaRPr>
        </a:p>
      </xdr:txBody>
    </xdr:sp>
    <xdr:clientData/>
  </xdr:oneCellAnchor>
  <xdr:twoCellAnchor>
    <xdr:from>
      <xdr:col>6</xdr:col>
      <xdr:colOff>422275</xdr:colOff>
      <xdr:row>90</xdr:row>
      <xdr:rowOff>123203</xdr:rowOff>
    </xdr:from>
    <xdr:to>
      <xdr:col>6</xdr:col>
      <xdr:colOff>600075</xdr:colOff>
      <xdr:row>90</xdr:row>
      <xdr:rowOff>123203</xdr:rowOff>
    </xdr:to>
    <xdr:cxnSp macro="">
      <xdr:nvCxnSpPr>
        <xdr:cNvPr id="237" name="直線コネクタ 236">
          <a:extLst>
            <a:ext uri="{FF2B5EF4-FFF2-40B4-BE49-F238E27FC236}">
              <a16:creationId xmlns:a16="http://schemas.microsoft.com/office/drawing/2014/main" id="{F94188A7-6C28-48D4-980B-B08114713C61}"/>
            </a:ext>
          </a:extLst>
        </xdr:cNvPr>
        <xdr:cNvCxnSpPr/>
      </xdr:nvCxnSpPr>
      <xdr:spPr>
        <a:xfrm>
          <a:off x="4546600" y="1555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37267</xdr:rowOff>
    </xdr:from>
    <xdr:to>
      <xdr:col>6</xdr:col>
      <xdr:colOff>511175</xdr:colOff>
      <xdr:row>97</xdr:row>
      <xdr:rowOff>90418</xdr:rowOff>
    </xdr:to>
    <xdr:cxnSp macro="">
      <xdr:nvCxnSpPr>
        <xdr:cNvPr id="238" name="直線コネクタ 237">
          <a:extLst>
            <a:ext uri="{FF2B5EF4-FFF2-40B4-BE49-F238E27FC236}">
              <a16:creationId xmlns:a16="http://schemas.microsoft.com/office/drawing/2014/main" id="{7561858E-539D-42A7-A03D-EEFC8C656F66}"/>
            </a:ext>
          </a:extLst>
        </xdr:cNvPr>
        <xdr:cNvCxnSpPr/>
      </xdr:nvCxnSpPr>
      <xdr:spPr>
        <a:xfrm flipV="1">
          <a:off x="3797300" y="16667917"/>
          <a:ext cx="838200" cy="5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11396</xdr:rowOff>
    </xdr:from>
    <xdr:ext cx="534377" cy="259045"/>
    <xdr:sp macro="" textlink="">
      <xdr:nvSpPr>
        <xdr:cNvPr id="239" name="衛生費平均値テキスト">
          <a:extLst>
            <a:ext uri="{FF2B5EF4-FFF2-40B4-BE49-F238E27FC236}">
              <a16:creationId xmlns:a16="http://schemas.microsoft.com/office/drawing/2014/main" id="{EA26800C-B485-4374-A570-E5DEA4E348FB}"/>
            </a:ext>
          </a:extLst>
        </xdr:cNvPr>
        <xdr:cNvSpPr txBox="1"/>
      </xdr:nvSpPr>
      <xdr:spPr>
        <a:xfrm>
          <a:off x="4686300" y="16642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35,936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32969</xdr:rowOff>
    </xdr:from>
    <xdr:to>
      <xdr:col>6</xdr:col>
      <xdr:colOff>561975</xdr:colOff>
      <xdr:row>97</xdr:row>
      <xdr:rowOff>134569</xdr:rowOff>
    </xdr:to>
    <xdr:sp macro="" textlink="">
      <xdr:nvSpPr>
        <xdr:cNvPr id="240" name="フローチャート : 判断 239">
          <a:extLst>
            <a:ext uri="{FF2B5EF4-FFF2-40B4-BE49-F238E27FC236}">
              <a16:creationId xmlns:a16="http://schemas.microsoft.com/office/drawing/2014/main" id="{2B70C7E7-064F-46A6-950C-63830DC45EE7}"/>
            </a:ext>
          </a:extLst>
        </xdr:cNvPr>
        <xdr:cNvSpPr/>
      </xdr:nvSpPr>
      <xdr:spPr>
        <a:xfrm>
          <a:off x="45847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90418</xdr:rowOff>
    </xdr:from>
    <xdr:to>
      <xdr:col>5</xdr:col>
      <xdr:colOff>358775</xdr:colOff>
      <xdr:row>97</xdr:row>
      <xdr:rowOff>104342</xdr:rowOff>
    </xdr:to>
    <xdr:cxnSp macro="">
      <xdr:nvCxnSpPr>
        <xdr:cNvPr id="241" name="直線コネクタ 240">
          <a:extLst>
            <a:ext uri="{FF2B5EF4-FFF2-40B4-BE49-F238E27FC236}">
              <a16:creationId xmlns:a16="http://schemas.microsoft.com/office/drawing/2014/main" id="{B3BA079C-593E-4CD4-B465-29D8187EB0E1}"/>
            </a:ext>
          </a:extLst>
        </xdr:cNvPr>
        <xdr:cNvCxnSpPr/>
      </xdr:nvCxnSpPr>
      <xdr:spPr>
        <a:xfrm flipV="1">
          <a:off x="2908300" y="16721068"/>
          <a:ext cx="889000" cy="1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89261</xdr:rowOff>
    </xdr:from>
    <xdr:to>
      <xdr:col>5</xdr:col>
      <xdr:colOff>409575</xdr:colOff>
      <xdr:row>98</xdr:row>
      <xdr:rowOff>19411</xdr:rowOff>
    </xdr:to>
    <xdr:sp macro="" textlink="">
      <xdr:nvSpPr>
        <xdr:cNvPr id="242" name="フローチャート : 判断 241">
          <a:extLst>
            <a:ext uri="{FF2B5EF4-FFF2-40B4-BE49-F238E27FC236}">
              <a16:creationId xmlns:a16="http://schemas.microsoft.com/office/drawing/2014/main" id="{48484765-8670-44D5-8FEF-C9BF92E9444F}"/>
            </a:ext>
          </a:extLst>
        </xdr:cNvPr>
        <xdr:cNvSpPr/>
      </xdr:nvSpPr>
      <xdr:spPr>
        <a:xfrm>
          <a:off x="3746500" y="1671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10538</xdr:rowOff>
    </xdr:from>
    <xdr:ext cx="534377" cy="259045"/>
    <xdr:sp macro="" textlink="">
      <xdr:nvSpPr>
        <xdr:cNvPr id="243" name="テキスト ボックス 242">
          <a:extLst>
            <a:ext uri="{FF2B5EF4-FFF2-40B4-BE49-F238E27FC236}">
              <a16:creationId xmlns:a16="http://schemas.microsoft.com/office/drawing/2014/main" id="{A86133D7-98DE-4BFA-A31E-91B576423F7A}"/>
            </a:ext>
          </a:extLst>
        </xdr:cNvPr>
        <xdr:cNvSpPr txBox="1"/>
      </xdr:nvSpPr>
      <xdr:spPr>
        <a:xfrm>
          <a:off x="3530111" y="1681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24048</xdr:rowOff>
    </xdr:from>
    <xdr:to>
      <xdr:col>4</xdr:col>
      <xdr:colOff>155575</xdr:colOff>
      <xdr:row>97</xdr:row>
      <xdr:rowOff>104342</xdr:rowOff>
    </xdr:to>
    <xdr:cxnSp macro="">
      <xdr:nvCxnSpPr>
        <xdr:cNvPr id="244" name="直線コネクタ 243">
          <a:extLst>
            <a:ext uri="{FF2B5EF4-FFF2-40B4-BE49-F238E27FC236}">
              <a16:creationId xmlns:a16="http://schemas.microsoft.com/office/drawing/2014/main" id="{432A42E8-980B-4689-92E5-CAFB50C073F8}"/>
            </a:ext>
          </a:extLst>
        </xdr:cNvPr>
        <xdr:cNvCxnSpPr/>
      </xdr:nvCxnSpPr>
      <xdr:spPr>
        <a:xfrm>
          <a:off x="2019300" y="16654698"/>
          <a:ext cx="889000" cy="8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54763</xdr:rowOff>
    </xdr:from>
    <xdr:to>
      <xdr:col>4</xdr:col>
      <xdr:colOff>206375</xdr:colOff>
      <xdr:row>97</xdr:row>
      <xdr:rowOff>156363</xdr:rowOff>
    </xdr:to>
    <xdr:sp macro="" textlink="">
      <xdr:nvSpPr>
        <xdr:cNvPr id="245" name="フローチャート : 判断 244">
          <a:extLst>
            <a:ext uri="{FF2B5EF4-FFF2-40B4-BE49-F238E27FC236}">
              <a16:creationId xmlns:a16="http://schemas.microsoft.com/office/drawing/2014/main" id="{14E1D37A-B991-4E55-A45E-A7D92AF12AE8}"/>
            </a:ext>
          </a:extLst>
        </xdr:cNvPr>
        <xdr:cNvSpPr/>
      </xdr:nvSpPr>
      <xdr:spPr>
        <a:xfrm>
          <a:off x="2857500" y="1668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147490</xdr:rowOff>
    </xdr:from>
    <xdr:ext cx="534377" cy="259045"/>
    <xdr:sp macro="" textlink="">
      <xdr:nvSpPr>
        <xdr:cNvPr id="246" name="テキスト ボックス 245">
          <a:extLst>
            <a:ext uri="{FF2B5EF4-FFF2-40B4-BE49-F238E27FC236}">
              <a16:creationId xmlns:a16="http://schemas.microsoft.com/office/drawing/2014/main" id="{7E649186-2100-44C0-A001-7FF55C8EA1C7}"/>
            </a:ext>
          </a:extLst>
        </xdr:cNvPr>
        <xdr:cNvSpPr txBox="1"/>
      </xdr:nvSpPr>
      <xdr:spPr>
        <a:xfrm>
          <a:off x="2641111" y="1677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24048</xdr:rowOff>
    </xdr:from>
    <xdr:to>
      <xdr:col>2</xdr:col>
      <xdr:colOff>638175</xdr:colOff>
      <xdr:row>97</xdr:row>
      <xdr:rowOff>144977</xdr:rowOff>
    </xdr:to>
    <xdr:cxnSp macro="">
      <xdr:nvCxnSpPr>
        <xdr:cNvPr id="247" name="直線コネクタ 246">
          <a:extLst>
            <a:ext uri="{FF2B5EF4-FFF2-40B4-BE49-F238E27FC236}">
              <a16:creationId xmlns:a16="http://schemas.microsoft.com/office/drawing/2014/main" id="{48ECFD59-2506-41E3-929A-D45A9486A37C}"/>
            </a:ext>
          </a:extLst>
        </xdr:cNvPr>
        <xdr:cNvCxnSpPr/>
      </xdr:nvCxnSpPr>
      <xdr:spPr>
        <a:xfrm flipV="1">
          <a:off x="1130300" y="16654698"/>
          <a:ext cx="889000" cy="12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108655</xdr:rowOff>
    </xdr:from>
    <xdr:to>
      <xdr:col>3</xdr:col>
      <xdr:colOff>3175</xdr:colOff>
      <xdr:row>98</xdr:row>
      <xdr:rowOff>38805</xdr:rowOff>
    </xdr:to>
    <xdr:sp macro="" textlink="">
      <xdr:nvSpPr>
        <xdr:cNvPr id="248" name="フローチャート : 判断 247">
          <a:extLst>
            <a:ext uri="{FF2B5EF4-FFF2-40B4-BE49-F238E27FC236}">
              <a16:creationId xmlns:a16="http://schemas.microsoft.com/office/drawing/2014/main" id="{E7399EF3-BEA8-4143-8C5F-30EBCFFEFB82}"/>
            </a:ext>
          </a:extLst>
        </xdr:cNvPr>
        <xdr:cNvSpPr/>
      </xdr:nvSpPr>
      <xdr:spPr>
        <a:xfrm>
          <a:off x="1968500" y="167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29932</xdr:rowOff>
    </xdr:from>
    <xdr:ext cx="534377" cy="259045"/>
    <xdr:sp macro="" textlink="">
      <xdr:nvSpPr>
        <xdr:cNvPr id="249" name="テキスト ボックス 248">
          <a:extLst>
            <a:ext uri="{FF2B5EF4-FFF2-40B4-BE49-F238E27FC236}">
              <a16:creationId xmlns:a16="http://schemas.microsoft.com/office/drawing/2014/main" id="{B18FBC89-F079-4750-B4E2-ADD59A54F00F}"/>
            </a:ext>
          </a:extLst>
        </xdr:cNvPr>
        <xdr:cNvSpPr txBox="1"/>
      </xdr:nvSpPr>
      <xdr:spPr>
        <a:xfrm>
          <a:off x="1752111" y="1683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31,963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125571</xdr:rowOff>
    </xdr:from>
    <xdr:to>
      <xdr:col>1</xdr:col>
      <xdr:colOff>485775</xdr:colOff>
      <xdr:row>98</xdr:row>
      <xdr:rowOff>55721</xdr:rowOff>
    </xdr:to>
    <xdr:sp macro="" textlink="">
      <xdr:nvSpPr>
        <xdr:cNvPr id="250" name="フローチャート : 判断 249">
          <a:extLst>
            <a:ext uri="{FF2B5EF4-FFF2-40B4-BE49-F238E27FC236}">
              <a16:creationId xmlns:a16="http://schemas.microsoft.com/office/drawing/2014/main" id="{2BAD55D8-C17D-4686-84C9-F47B5C25449F}"/>
            </a:ext>
          </a:extLst>
        </xdr:cNvPr>
        <xdr:cNvSpPr/>
      </xdr:nvSpPr>
      <xdr:spPr>
        <a:xfrm>
          <a:off x="1079500" y="1675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46848</xdr:rowOff>
    </xdr:from>
    <xdr:ext cx="534377" cy="259045"/>
    <xdr:sp macro="" textlink="">
      <xdr:nvSpPr>
        <xdr:cNvPr id="251" name="テキスト ボックス 250">
          <a:extLst>
            <a:ext uri="{FF2B5EF4-FFF2-40B4-BE49-F238E27FC236}">
              <a16:creationId xmlns:a16="http://schemas.microsoft.com/office/drawing/2014/main" id="{6E20C916-CEF7-4B9D-8237-9E784523E5A2}"/>
            </a:ext>
          </a:extLst>
        </xdr:cNvPr>
        <xdr:cNvSpPr txBox="1"/>
      </xdr:nvSpPr>
      <xdr:spPr>
        <a:xfrm>
          <a:off x="863111" y="1684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31,075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9117E32B-EA56-420C-8DFB-0CABAF46DA08}"/>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AEAD8CCC-0445-4C9D-B006-764163475534}"/>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5CABE487-500F-4527-B4AD-BF0870B3B2E8}"/>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1D36666C-1D1D-43F7-B808-A82F84E75677}"/>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96F6DFAF-44B3-482E-A1CD-F2F6B77CD2CB}"/>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157917</xdr:rowOff>
    </xdr:from>
    <xdr:to>
      <xdr:col>6</xdr:col>
      <xdr:colOff>561975</xdr:colOff>
      <xdr:row>97</xdr:row>
      <xdr:rowOff>88067</xdr:rowOff>
    </xdr:to>
    <xdr:sp macro="" textlink="">
      <xdr:nvSpPr>
        <xdr:cNvPr id="257" name="円/楕円 256">
          <a:extLst>
            <a:ext uri="{FF2B5EF4-FFF2-40B4-BE49-F238E27FC236}">
              <a16:creationId xmlns:a16="http://schemas.microsoft.com/office/drawing/2014/main" id="{9B5F272A-B4A2-4345-BAC8-A8E757C748AA}"/>
            </a:ext>
          </a:extLst>
        </xdr:cNvPr>
        <xdr:cNvSpPr/>
      </xdr:nvSpPr>
      <xdr:spPr>
        <a:xfrm>
          <a:off x="4584700" y="1661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9344</xdr:rowOff>
    </xdr:from>
    <xdr:ext cx="534377" cy="259045"/>
    <xdr:sp macro="" textlink="">
      <xdr:nvSpPr>
        <xdr:cNvPr id="258" name="衛生費該当値テキスト">
          <a:extLst>
            <a:ext uri="{FF2B5EF4-FFF2-40B4-BE49-F238E27FC236}">
              <a16:creationId xmlns:a16="http://schemas.microsoft.com/office/drawing/2014/main" id="{8DA92B71-E48B-4731-84D6-C265D0BD3E09}"/>
            </a:ext>
          </a:extLst>
        </xdr:cNvPr>
        <xdr:cNvSpPr txBox="1"/>
      </xdr:nvSpPr>
      <xdr:spPr>
        <a:xfrm>
          <a:off x="4686300" y="1646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38,377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39618</xdr:rowOff>
    </xdr:from>
    <xdr:to>
      <xdr:col>5</xdr:col>
      <xdr:colOff>409575</xdr:colOff>
      <xdr:row>97</xdr:row>
      <xdr:rowOff>141218</xdr:rowOff>
    </xdr:to>
    <xdr:sp macro="" textlink="">
      <xdr:nvSpPr>
        <xdr:cNvPr id="259" name="円/楕円 258">
          <a:extLst>
            <a:ext uri="{FF2B5EF4-FFF2-40B4-BE49-F238E27FC236}">
              <a16:creationId xmlns:a16="http://schemas.microsoft.com/office/drawing/2014/main" id="{18CFB427-43C7-40F2-ABBA-1881654735A1}"/>
            </a:ext>
          </a:extLst>
        </xdr:cNvPr>
        <xdr:cNvSpPr/>
      </xdr:nvSpPr>
      <xdr:spPr>
        <a:xfrm>
          <a:off x="3746500" y="166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157745</xdr:rowOff>
    </xdr:from>
    <xdr:ext cx="534377" cy="259045"/>
    <xdr:sp macro="" textlink="">
      <xdr:nvSpPr>
        <xdr:cNvPr id="260" name="テキスト ボックス 259">
          <a:extLst>
            <a:ext uri="{FF2B5EF4-FFF2-40B4-BE49-F238E27FC236}">
              <a16:creationId xmlns:a16="http://schemas.microsoft.com/office/drawing/2014/main" id="{75F6C461-EC07-4EF1-B13B-F852C95EA14E}"/>
            </a:ext>
          </a:extLst>
        </xdr:cNvPr>
        <xdr:cNvSpPr txBox="1"/>
      </xdr:nvSpPr>
      <xdr:spPr>
        <a:xfrm>
          <a:off x="3530111" y="1644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35,587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53542</xdr:rowOff>
    </xdr:from>
    <xdr:to>
      <xdr:col>4</xdr:col>
      <xdr:colOff>206375</xdr:colOff>
      <xdr:row>97</xdr:row>
      <xdr:rowOff>155142</xdr:rowOff>
    </xdr:to>
    <xdr:sp macro="" textlink="">
      <xdr:nvSpPr>
        <xdr:cNvPr id="261" name="円/楕円 260">
          <a:extLst>
            <a:ext uri="{FF2B5EF4-FFF2-40B4-BE49-F238E27FC236}">
              <a16:creationId xmlns:a16="http://schemas.microsoft.com/office/drawing/2014/main" id="{849AE496-2580-41B3-9868-FE9C142C8262}"/>
            </a:ext>
          </a:extLst>
        </xdr:cNvPr>
        <xdr:cNvSpPr/>
      </xdr:nvSpPr>
      <xdr:spPr>
        <a:xfrm>
          <a:off x="2857500" y="1668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219</xdr:rowOff>
    </xdr:from>
    <xdr:ext cx="534377" cy="259045"/>
    <xdr:sp macro="" textlink="">
      <xdr:nvSpPr>
        <xdr:cNvPr id="262" name="テキスト ボックス 261">
          <a:extLst>
            <a:ext uri="{FF2B5EF4-FFF2-40B4-BE49-F238E27FC236}">
              <a16:creationId xmlns:a16="http://schemas.microsoft.com/office/drawing/2014/main" id="{372F663F-DA48-49A1-AA9E-7884F1E99312}"/>
            </a:ext>
          </a:extLst>
        </xdr:cNvPr>
        <xdr:cNvSpPr txBox="1"/>
      </xdr:nvSpPr>
      <xdr:spPr>
        <a:xfrm>
          <a:off x="2641111" y="1645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34,856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144698</xdr:rowOff>
    </xdr:from>
    <xdr:to>
      <xdr:col>3</xdr:col>
      <xdr:colOff>3175</xdr:colOff>
      <xdr:row>97</xdr:row>
      <xdr:rowOff>74848</xdr:rowOff>
    </xdr:to>
    <xdr:sp macro="" textlink="">
      <xdr:nvSpPr>
        <xdr:cNvPr id="263" name="円/楕円 262">
          <a:extLst>
            <a:ext uri="{FF2B5EF4-FFF2-40B4-BE49-F238E27FC236}">
              <a16:creationId xmlns:a16="http://schemas.microsoft.com/office/drawing/2014/main" id="{7F6885D4-D4BD-407E-BBAB-63CC3741E5CE}"/>
            </a:ext>
          </a:extLst>
        </xdr:cNvPr>
        <xdr:cNvSpPr/>
      </xdr:nvSpPr>
      <xdr:spPr>
        <a:xfrm>
          <a:off x="1968500" y="1660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91375</xdr:rowOff>
    </xdr:from>
    <xdr:ext cx="534377" cy="259045"/>
    <xdr:sp macro="" textlink="">
      <xdr:nvSpPr>
        <xdr:cNvPr id="264" name="テキスト ボックス 263">
          <a:extLst>
            <a:ext uri="{FF2B5EF4-FFF2-40B4-BE49-F238E27FC236}">
              <a16:creationId xmlns:a16="http://schemas.microsoft.com/office/drawing/2014/main" id="{E820EE47-1FEF-43E0-8E6F-B9310335A988}"/>
            </a:ext>
          </a:extLst>
        </xdr:cNvPr>
        <xdr:cNvSpPr txBox="1"/>
      </xdr:nvSpPr>
      <xdr:spPr>
        <a:xfrm>
          <a:off x="1752111" y="1637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39,071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94177</xdr:rowOff>
    </xdr:from>
    <xdr:to>
      <xdr:col>1</xdr:col>
      <xdr:colOff>485775</xdr:colOff>
      <xdr:row>98</xdr:row>
      <xdr:rowOff>24327</xdr:rowOff>
    </xdr:to>
    <xdr:sp macro="" textlink="">
      <xdr:nvSpPr>
        <xdr:cNvPr id="265" name="円/楕円 264">
          <a:extLst>
            <a:ext uri="{FF2B5EF4-FFF2-40B4-BE49-F238E27FC236}">
              <a16:creationId xmlns:a16="http://schemas.microsoft.com/office/drawing/2014/main" id="{1F9FB4D1-0F1D-4373-9D95-9AAAE25A4B20}"/>
            </a:ext>
          </a:extLst>
        </xdr:cNvPr>
        <xdr:cNvSpPr/>
      </xdr:nvSpPr>
      <xdr:spPr>
        <a:xfrm>
          <a:off x="1079500" y="1672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40854</xdr:rowOff>
    </xdr:from>
    <xdr:ext cx="534377" cy="259045"/>
    <xdr:sp macro="" textlink="">
      <xdr:nvSpPr>
        <xdr:cNvPr id="266" name="テキスト ボックス 265">
          <a:extLst>
            <a:ext uri="{FF2B5EF4-FFF2-40B4-BE49-F238E27FC236}">
              <a16:creationId xmlns:a16="http://schemas.microsoft.com/office/drawing/2014/main" id="{AF7905AF-ACDB-42B0-8353-112A9EC398AC}"/>
            </a:ext>
          </a:extLst>
        </xdr:cNvPr>
        <xdr:cNvSpPr txBox="1"/>
      </xdr:nvSpPr>
      <xdr:spPr>
        <a:xfrm>
          <a:off x="863111" y="1650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32,723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a:extLst>
            <a:ext uri="{FF2B5EF4-FFF2-40B4-BE49-F238E27FC236}">
              <a16:creationId xmlns:a16="http://schemas.microsoft.com/office/drawing/2014/main" id="{2448B846-6591-436E-8A5F-A75BBE7A1CB1}"/>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a:extLst>
            <a:ext uri="{FF2B5EF4-FFF2-40B4-BE49-F238E27FC236}">
              <a16:creationId xmlns:a16="http://schemas.microsoft.com/office/drawing/2014/main" id="{74791606-3F2B-4C0F-9A52-1FBB67A2864B}"/>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a:extLst>
            <a:ext uri="{FF2B5EF4-FFF2-40B4-BE49-F238E27FC236}">
              <a16:creationId xmlns:a16="http://schemas.microsoft.com/office/drawing/2014/main" id="{7E4F7A97-D371-41A6-8B33-4D9C43612378}"/>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a:extLst>
            <a:ext uri="{FF2B5EF4-FFF2-40B4-BE49-F238E27FC236}">
              <a16:creationId xmlns:a16="http://schemas.microsoft.com/office/drawing/2014/main" id="{0C81B139-98D7-482C-A017-D29D578BD6AA}"/>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a:extLst>
            <a:ext uri="{FF2B5EF4-FFF2-40B4-BE49-F238E27FC236}">
              <a16:creationId xmlns:a16="http://schemas.microsoft.com/office/drawing/2014/main" id="{62FDA653-A740-4DDB-8C16-E4DB17B44DB6}"/>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a:extLst>
            <a:ext uri="{FF2B5EF4-FFF2-40B4-BE49-F238E27FC236}">
              <a16:creationId xmlns:a16="http://schemas.microsoft.com/office/drawing/2014/main" id="{E55C11AA-D1F4-463C-818B-B2E234D33126}"/>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a:extLst>
            <a:ext uri="{FF2B5EF4-FFF2-40B4-BE49-F238E27FC236}">
              <a16:creationId xmlns:a16="http://schemas.microsoft.com/office/drawing/2014/main" id="{019BDE7E-C41E-4DDA-BB3A-FB85CB091734}"/>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a:extLst>
            <a:ext uri="{FF2B5EF4-FFF2-40B4-BE49-F238E27FC236}">
              <a16:creationId xmlns:a16="http://schemas.microsoft.com/office/drawing/2014/main" id="{C736A6C1-D63A-4F3A-B4E6-03F40FE8F6DB}"/>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a:extLst>
            <a:ext uri="{FF2B5EF4-FFF2-40B4-BE49-F238E27FC236}">
              <a16:creationId xmlns:a16="http://schemas.microsoft.com/office/drawing/2014/main" id="{CDD161B1-2271-4C05-AABC-7A48DEB09CB2}"/>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a:extLst>
            <a:ext uri="{FF2B5EF4-FFF2-40B4-BE49-F238E27FC236}">
              <a16:creationId xmlns:a16="http://schemas.microsoft.com/office/drawing/2014/main" id="{962259C0-2A89-4D8C-A54C-68D560BFD59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a:extLst>
            <a:ext uri="{FF2B5EF4-FFF2-40B4-BE49-F238E27FC236}">
              <a16:creationId xmlns:a16="http://schemas.microsoft.com/office/drawing/2014/main" id="{2A778029-6D13-4033-9C40-15155D56081B}"/>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49157533-5284-4138-AAB8-5CFAD02F652C}"/>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a:extLst>
            <a:ext uri="{FF2B5EF4-FFF2-40B4-BE49-F238E27FC236}">
              <a16:creationId xmlns:a16="http://schemas.microsoft.com/office/drawing/2014/main" id="{10E12C9A-B228-4833-AFE7-ADF8C1CB1391}"/>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CA5D8409-FD19-427A-9B3F-D73EC66626B3}"/>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a:extLst>
            <a:ext uri="{FF2B5EF4-FFF2-40B4-BE49-F238E27FC236}">
              <a16:creationId xmlns:a16="http://schemas.microsoft.com/office/drawing/2014/main" id="{50E5E5F9-3D15-4660-9482-08CA1F2D815B}"/>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40C1CDB4-2F49-44BE-9AFF-CDA6CB792848}"/>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a:extLst>
            <a:ext uri="{FF2B5EF4-FFF2-40B4-BE49-F238E27FC236}">
              <a16:creationId xmlns:a16="http://schemas.microsoft.com/office/drawing/2014/main" id="{C4D1BBC7-5FF5-4B65-865F-7785D92B4C54}"/>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F998407D-ECB6-45DE-947A-98EBFBB22545}"/>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a:extLst>
            <a:ext uri="{FF2B5EF4-FFF2-40B4-BE49-F238E27FC236}">
              <a16:creationId xmlns:a16="http://schemas.microsoft.com/office/drawing/2014/main" id="{A2A13E9D-F53B-41D7-9AC5-F621FC0415A1}"/>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a:extLst>
            <a:ext uri="{FF2B5EF4-FFF2-40B4-BE49-F238E27FC236}">
              <a16:creationId xmlns:a16="http://schemas.microsoft.com/office/drawing/2014/main" id="{AB56C261-CEE2-49FD-9607-5EDDB952BF76}"/>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a:extLst>
            <a:ext uri="{FF2B5EF4-FFF2-40B4-BE49-F238E27FC236}">
              <a16:creationId xmlns:a16="http://schemas.microsoft.com/office/drawing/2014/main" id="{75881CD5-3B23-4706-8B28-4D118D3A39BD}"/>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a:extLst>
            <a:ext uri="{FF2B5EF4-FFF2-40B4-BE49-F238E27FC236}">
              <a16:creationId xmlns:a16="http://schemas.microsoft.com/office/drawing/2014/main" id="{09FA78A6-A407-4DF3-A045-39175F3EACE4}"/>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a:extLst>
            <a:ext uri="{FF2B5EF4-FFF2-40B4-BE49-F238E27FC236}">
              <a16:creationId xmlns:a16="http://schemas.microsoft.com/office/drawing/2014/main" id="{EBF76C93-8546-4448-96B1-C75464B60DF1}"/>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153416</xdr:rowOff>
    </xdr:from>
    <xdr:to>
      <xdr:col>15</xdr:col>
      <xdr:colOff>180340</xdr:colOff>
      <xdr:row>39</xdr:row>
      <xdr:rowOff>44450</xdr:rowOff>
    </xdr:to>
    <xdr:cxnSp macro="">
      <xdr:nvCxnSpPr>
        <xdr:cNvPr id="290" name="直線コネクタ 289">
          <a:extLst>
            <a:ext uri="{FF2B5EF4-FFF2-40B4-BE49-F238E27FC236}">
              <a16:creationId xmlns:a16="http://schemas.microsoft.com/office/drawing/2014/main" id="{A5E47B0F-DDF0-4422-A3BF-A50833BA92BD}"/>
            </a:ext>
          </a:extLst>
        </xdr:cNvPr>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a:extLst>
            <a:ext uri="{FF2B5EF4-FFF2-40B4-BE49-F238E27FC236}">
              <a16:creationId xmlns:a16="http://schemas.microsoft.com/office/drawing/2014/main" id="{93ACFE15-DE11-43CC-9811-DEB950768AE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a:extLst>
            <a:ext uri="{FF2B5EF4-FFF2-40B4-BE49-F238E27FC236}">
              <a16:creationId xmlns:a16="http://schemas.microsoft.com/office/drawing/2014/main" id="{77B54DB8-0B94-4462-90AA-6976FFA59A6A}"/>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100093</xdr:rowOff>
    </xdr:from>
    <xdr:ext cx="469744" cy="259045"/>
    <xdr:sp macro="" textlink="">
      <xdr:nvSpPr>
        <xdr:cNvPr id="293" name="労働費最大値テキスト">
          <a:extLst>
            <a:ext uri="{FF2B5EF4-FFF2-40B4-BE49-F238E27FC236}">
              <a16:creationId xmlns:a16="http://schemas.microsoft.com/office/drawing/2014/main" id="{57CC98F6-BB17-42E5-941D-0AD84B1039D7}"/>
            </a:ext>
          </a:extLst>
        </xdr:cNvPr>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6,628</a:t>
          </a:r>
          <a:endParaRPr kumimoji="1" lang="ja-JP" altLang="en-US" sz="1000" b="1">
            <a:latin typeface="ＭＳ Ｐゴシック"/>
          </a:endParaRPr>
        </a:p>
      </xdr:txBody>
    </xdr:sp>
    <xdr:clientData/>
  </xdr:oneCellAnchor>
  <xdr:twoCellAnchor>
    <xdr:from>
      <xdr:col>15</xdr:col>
      <xdr:colOff>92075</xdr:colOff>
      <xdr:row>31</xdr:row>
      <xdr:rowOff>153416</xdr:rowOff>
    </xdr:from>
    <xdr:to>
      <xdr:col>15</xdr:col>
      <xdr:colOff>269875</xdr:colOff>
      <xdr:row>31</xdr:row>
      <xdr:rowOff>153416</xdr:rowOff>
    </xdr:to>
    <xdr:cxnSp macro="">
      <xdr:nvCxnSpPr>
        <xdr:cNvPr id="294" name="直線コネクタ 293">
          <a:extLst>
            <a:ext uri="{FF2B5EF4-FFF2-40B4-BE49-F238E27FC236}">
              <a16:creationId xmlns:a16="http://schemas.microsoft.com/office/drawing/2014/main" id="{F322EA91-6D9C-4C7E-8A42-325C72A64E48}"/>
            </a:ext>
          </a:extLst>
        </xdr:cNvPr>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167704</xdr:rowOff>
    </xdr:from>
    <xdr:to>
      <xdr:col>15</xdr:col>
      <xdr:colOff>180975</xdr:colOff>
      <xdr:row>39</xdr:row>
      <xdr:rowOff>20066</xdr:rowOff>
    </xdr:to>
    <xdr:cxnSp macro="">
      <xdr:nvCxnSpPr>
        <xdr:cNvPr id="295" name="直線コネクタ 294">
          <a:extLst>
            <a:ext uri="{FF2B5EF4-FFF2-40B4-BE49-F238E27FC236}">
              <a16:creationId xmlns:a16="http://schemas.microsoft.com/office/drawing/2014/main" id="{B089D97F-1281-45CD-854D-507735C59CF0}"/>
            </a:ext>
          </a:extLst>
        </xdr:cNvPr>
        <xdr:cNvCxnSpPr/>
      </xdr:nvCxnSpPr>
      <xdr:spPr>
        <a:xfrm flipV="1">
          <a:off x="9639300" y="6682804"/>
          <a:ext cx="838200" cy="2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20718</xdr:rowOff>
    </xdr:from>
    <xdr:ext cx="378565" cy="259045"/>
    <xdr:sp macro="" textlink="">
      <xdr:nvSpPr>
        <xdr:cNvPr id="296" name="労働費平均値テキスト">
          <a:extLst>
            <a:ext uri="{FF2B5EF4-FFF2-40B4-BE49-F238E27FC236}">
              <a16:creationId xmlns:a16="http://schemas.microsoft.com/office/drawing/2014/main" id="{BEF9EA59-9506-476A-AC71-0B0452785844}"/>
            </a:ext>
          </a:extLst>
        </xdr:cNvPr>
        <xdr:cNvSpPr txBox="1"/>
      </xdr:nvSpPr>
      <xdr:spPr>
        <a:xfrm>
          <a:off x="10528300" y="63643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169291</xdr:rowOff>
    </xdr:from>
    <xdr:to>
      <xdr:col>15</xdr:col>
      <xdr:colOff>231775</xdr:colOff>
      <xdr:row>38</xdr:row>
      <xdr:rowOff>99441</xdr:rowOff>
    </xdr:to>
    <xdr:sp macro="" textlink="">
      <xdr:nvSpPr>
        <xdr:cNvPr id="297" name="フローチャート : 判断 296">
          <a:extLst>
            <a:ext uri="{FF2B5EF4-FFF2-40B4-BE49-F238E27FC236}">
              <a16:creationId xmlns:a16="http://schemas.microsoft.com/office/drawing/2014/main" id="{551DE424-4E3F-49F7-BFAE-BABBF11959A4}"/>
            </a:ext>
          </a:extLst>
        </xdr:cNvPr>
        <xdr:cNvSpPr/>
      </xdr:nvSpPr>
      <xdr:spPr>
        <a:xfrm>
          <a:off x="104267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168275</xdr:rowOff>
    </xdr:from>
    <xdr:to>
      <xdr:col>14</xdr:col>
      <xdr:colOff>28575</xdr:colOff>
      <xdr:row>39</xdr:row>
      <xdr:rowOff>20066</xdr:rowOff>
    </xdr:to>
    <xdr:cxnSp macro="">
      <xdr:nvCxnSpPr>
        <xdr:cNvPr id="298" name="直線コネクタ 297">
          <a:extLst>
            <a:ext uri="{FF2B5EF4-FFF2-40B4-BE49-F238E27FC236}">
              <a16:creationId xmlns:a16="http://schemas.microsoft.com/office/drawing/2014/main" id="{F32460CF-9279-4D35-8C77-EF4C61D64DF5}"/>
            </a:ext>
          </a:extLst>
        </xdr:cNvPr>
        <xdr:cNvCxnSpPr/>
      </xdr:nvCxnSpPr>
      <xdr:spPr>
        <a:xfrm>
          <a:off x="8750300" y="6683375"/>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157671</xdr:rowOff>
    </xdr:from>
    <xdr:to>
      <xdr:col>14</xdr:col>
      <xdr:colOff>79375</xdr:colOff>
      <xdr:row>38</xdr:row>
      <xdr:rowOff>87821</xdr:rowOff>
    </xdr:to>
    <xdr:sp macro="" textlink="">
      <xdr:nvSpPr>
        <xdr:cNvPr id="299" name="フローチャート : 判断 298">
          <a:extLst>
            <a:ext uri="{FF2B5EF4-FFF2-40B4-BE49-F238E27FC236}">
              <a16:creationId xmlns:a16="http://schemas.microsoft.com/office/drawing/2014/main" id="{A3016967-88FA-4915-B890-918DE0DFFE1D}"/>
            </a:ext>
          </a:extLst>
        </xdr:cNvPr>
        <xdr:cNvSpPr/>
      </xdr:nvSpPr>
      <xdr:spPr>
        <a:xfrm>
          <a:off x="9588500" y="65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104348</xdr:rowOff>
    </xdr:from>
    <xdr:ext cx="378565" cy="259045"/>
    <xdr:sp macro="" textlink="">
      <xdr:nvSpPr>
        <xdr:cNvPr id="300" name="テキスト ボックス 299">
          <a:extLst>
            <a:ext uri="{FF2B5EF4-FFF2-40B4-BE49-F238E27FC236}">
              <a16:creationId xmlns:a16="http://schemas.microsoft.com/office/drawing/2014/main" id="{3842CCA0-00B3-4ABA-89CB-3A79EEB37049}"/>
            </a:ext>
          </a:extLst>
        </xdr:cNvPr>
        <xdr:cNvSpPr txBox="1"/>
      </xdr:nvSpPr>
      <xdr:spPr>
        <a:xfrm>
          <a:off x="9450017" y="6276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139700</xdr:rowOff>
    </xdr:from>
    <xdr:to>
      <xdr:col>12</xdr:col>
      <xdr:colOff>511175</xdr:colOff>
      <xdr:row>38</xdr:row>
      <xdr:rowOff>168275</xdr:rowOff>
    </xdr:to>
    <xdr:cxnSp macro="">
      <xdr:nvCxnSpPr>
        <xdr:cNvPr id="301" name="直線コネクタ 300">
          <a:extLst>
            <a:ext uri="{FF2B5EF4-FFF2-40B4-BE49-F238E27FC236}">
              <a16:creationId xmlns:a16="http://schemas.microsoft.com/office/drawing/2014/main" id="{03ED4C2D-B3B0-4E3B-80A5-DD7E0F390BF6}"/>
            </a:ext>
          </a:extLst>
        </xdr:cNvPr>
        <xdr:cNvCxnSpPr/>
      </xdr:nvCxnSpPr>
      <xdr:spPr>
        <a:xfrm>
          <a:off x="7861300" y="66548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106426</xdr:rowOff>
    </xdr:from>
    <xdr:to>
      <xdr:col>12</xdr:col>
      <xdr:colOff>561975</xdr:colOff>
      <xdr:row>38</xdr:row>
      <xdr:rowOff>36576</xdr:rowOff>
    </xdr:to>
    <xdr:sp macro="" textlink="">
      <xdr:nvSpPr>
        <xdr:cNvPr id="302" name="フローチャート : 判断 301">
          <a:extLst>
            <a:ext uri="{FF2B5EF4-FFF2-40B4-BE49-F238E27FC236}">
              <a16:creationId xmlns:a16="http://schemas.microsoft.com/office/drawing/2014/main" id="{DC503A0E-7FEE-49FE-A9C4-4D54EE1F3EEA}"/>
            </a:ext>
          </a:extLst>
        </xdr:cNvPr>
        <xdr:cNvSpPr/>
      </xdr:nvSpPr>
      <xdr:spPr>
        <a:xfrm>
          <a:off x="8699500" y="645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53103</xdr:rowOff>
    </xdr:from>
    <xdr:ext cx="469744" cy="259045"/>
    <xdr:sp macro="" textlink="">
      <xdr:nvSpPr>
        <xdr:cNvPr id="303" name="テキスト ボックス 302">
          <a:extLst>
            <a:ext uri="{FF2B5EF4-FFF2-40B4-BE49-F238E27FC236}">
              <a16:creationId xmlns:a16="http://schemas.microsoft.com/office/drawing/2014/main" id="{6536D443-B06A-40C0-8DD4-E4D56266D5BF}"/>
            </a:ext>
          </a:extLst>
        </xdr:cNvPr>
        <xdr:cNvSpPr txBox="1"/>
      </xdr:nvSpPr>
      <xdr:spPr>
        <a:xfrm>
          <a:off x="8515427" y="622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1,208</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65596</xdr:rowOff>
    </xdr:from>
    <xdr:to>
      <xdr:col>11</xdr:col>
      <xdr:colOff>307975</xdr:colOff>
      <xdr:row>38</xdr:row>
      <xdr:rowOff>139700</xdr:rowOff>
    </xdr:to>
    <xdr:cxnSp macro="">
      <xdr:nvCxnSpPr>
        <xdr:cNvPr id="304" name="直線コネクタ 303">
          <a:extLst>
            <a:ext uri="{FF2B5EF4-FFF2-40B4-BE49-F238E27FC236}">
              <a16:creationId xmlns:a16="http://schemas.microsoft.com/office/drawing/2014/main" id="{DD35224A-1B1D-4E03-BC1C-E31F0C247EB3}"/>
            </a:ext>
          </a:extLst>
        </xdr:cNvPr>
        <xdr:cNvCxnSpPr/>
      </xdr:nvCxnSpPr>
      <xdr:spPr>
        <a:xfrm>
          <a:off x="6972300" y="6237796"/>
          <a:ext cx="889000" cy="41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57277</xdr:rowOff>
    </xdr:from>
    <xdr:to>
      <xdr:col>11</xdr:col>
      <xdr:colOff>358775</xdr:colOff>
      <xdr:row>37</xdr:row>
      <xdr:rowOff>158877</xdr:rowOff>
    </xdr:to>
    <xdr:sp macro="" textlink="">
      <xdr:nvSpPr>
        <xdr:cNvPr id="305" name="フローチャート : 判断 304">
          <a:extLst>
            <a:ext uri="{FF2B5EF4-FFF2-40B4-BE49-F238E27FC236}">
              <a16:creationId xmlns:a16="http://schemas.microsoft.com/office/drawing/2014/main" id="{C95A8F69-5CB6-40DF-9FF3-5D90CCF52306}"/>
            </a:ext>
          </a:extLst>
        </xdr:cNvPr>
        <xdr:cNvSpPr/>
      </xdr:nvSpPr>
      <xdr:spPr>
        <a:xfrm>
          <a:off x="7810500" y="640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3954</xdr:rowOff>
    </xdr:from>
    <xdr:ext cx="469744" cy="259045"/>
    <xdr:sp macro="" textlink="">
      <xdr:nvSpPr>
        <xdr:cNvPr id="306" name="テキスト ボックス 305">
          <a:extLst>
            <a:ext uri="{FF2B5EF4-FFF2-40B4-BE49-F238E27FC236}">
              <a16:creationId xmlns:a16="http://schemas.microsoft.com/office/drawing/2014/main" id="{EB9388EC-22F4-4390-BF89-87245B5D9E59}"/>
            </a:ext>
          </a:extLst>
        </xdr:cNvPr>
        <xdr:cNvSpPr txBox="1"/>
      </xdr:nvSpPr>
      <xdr:spPr>
        <a:xfrm>
          <a:off x="7626427" y="617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133858</xdr:rowOff>
    </xdr:from>
    <xdr:to>
      <xdr:col>10</xdr:col>
      <xdr:colOff>155575</xdr:colOff>
      <xdr:row>37</xdr:row>
      <xdr:rowOff>64008</xdr:rowOff>
    </xdr:to>
    <xdr:sp macro="" textlink="">
      <xdr:nvSpPr>
        <xdr:cNvPr id="307" name="フローチャート : 判断 306">
          <a:extLst>
            <a:ext uri="{FF2B5EF4-FFF2-40B4-BE49-F238E27FC236}">
              <a16:creationId xmlns:a16="http://schemas.microsoft.com/office/drawing/2014/main" id="{5ED8AB3B-A530-461B-BE7A-DD7FB1DD3DAC}"/>
            </a:ext>
          </a:extLst>
        </xdr:cNvPr>
        <xdr:cNvSpPr/>
      </xdr:nvSpPr>
      <xdr:spPr>
        <a:xfrm>
          <a:off x="6921500" y="630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55135</xdr:rowOff>
    </xdr:from>
    <xdr:ext cx="469744" cy="259045"/>
    <xdr:sp macro="" textlink="">
      <xdr:nvSpPr>
        <xdr:cNvPr id="308" name="テキスト ボックス 307">
          <a:extLst>
            <a:ext uri="{FF2B5EF4-FFF2-40B4-BE49-F238E27FC236}">
              <a16:creationId xmlns:a16="http://schemas.microsoft.com/office/drawing/2014/main" id="{F37BBB4B-389A-41E3-B8D2-4A46CFD7DC56}"/>
            </a:ext>
          </a:extLst>
        </xdr:cNvPr>
        <xdr:cNvSpPr txBox="1"/>
      </xdr:nvSpPr>
      <xdr:spPr>
        <a:xfrm>
          <a:off x="6737427" y="639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CAA701B6-CC20-4679-9094-079AA59927E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99A8FB1A-4D40-4400-8281-46A6AD7C95CC}"/>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260E5CC2-4454-4A56-ABFC-5B671317901D}"/>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41123D8E-12E0-4A48-B7BB-A4EC8CE56146}"/>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57B17497-702A-4033-A677-20172223EE27}"/>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116904</xdr:rowOff>
    </xdr:from>
    <xdr:to>
      <xdr:col>15</xdr:col>
      <xdr:colOff>231775</xdr:colOff>
      <xdr:row>39</xdr:row>
      <xdr:rowOff>47054</xdr:rowOff>
    </xdr:to>
    <xdr:sp macro="" textlink="">
      <xdr:nvSpPr>
        <xdr:cNvPr id="314" name="円/楕円 313">
          <a:extLst>
            <a:ext uri="{FF2B5EF4-FFF2-40B4-BE49-F238E27FC236}">
              <a16:creationId xmlns:a16="http://schemas.microsoft.com/office/drawing/2014/main" id="{59171409-6267-4E92-BFAF-1C618FEBAAFC}"/>
            </a:ext>
          </a:extLst>
        </xdr:cNvPr>
        <xdr:cNvSpPr/>
      </xdr:nvSpPr>
      <xdr:spPr>
        <a:xfrm>
          <a:off x="10426700" y="663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31831</xdr:rowOff>
    </xdr:from>
    <xdr:ext cx="378565" cy="259045"/>
    <xdr:sp macro="" textlink="">
      <xdr:nvSpPr>
        <xdr:cNvPr id="315" name="労働費該当値テキスト">
          <a:extLst>
            <a:ext uri="{FF2B5EF4-FFF2-40B4-BE49-F238E27FC236}">
              <a16:creationId xmlns:a16="http://schemas.microsoft.com/office/drawing/2014/main" id="{3827DC38-5C68-4733-AF3B-DBAF04189EAC}"/>
            </a:ext>
          </a:extLst>
        </xdr:cNvPr>
        <xdr:cNvSpPr txBox="1"/>
      </xdr:nvSpPr>
      <xdr:spPr>
        <a:xfrm>
          <a:off x="10528300" y="6546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140716</xdr:rowOff>
    </xdr:from>
    <xdr:to>
      <xdr:col>14</xdr:col>
      <xdr:colOff>79375</xdr:colOff>
      <xdr:row>39</xdr:row>
      <xdr:rowOff>70866</xdr:rowOff>
    </xdr:to>
    <xdr:sp macro="" textlink="">
      <xdr:nvSpPr>
        <xdr:cNvPr id="316" name="円/楕円 315">
          <a:extLst>
            <a:ext uri="{FF2B5EF4-FFF2-40B4-BE49-F238E27FC236}">
              <a16:creationId xmlns:a16="http://schemas.microsoft.com/office/drawing/2014/main" id="{6BC7B762-868E-4C68-A04A-BCBFD6E409DF}"/>
            </a:ext>
          </a:extLst>
        </xdr:cNvPr>
        <xdr:cNvSpPr/>
      </xdr:nvSpPr>
      <xdr:spPr>
        <a:xfrm>
          <a:off x="9588500" y="665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61993</xdr:rowOff>
    </xdr:from>
    <xdr:ext cx="378565" cy="259045"/>
    <xdr:sp macro="" textlink="">
      <xdr:nvSpPr>
        <xdr:cNvPr id="317" name="テキスト ボックス 316">
          <a:extLst>
            <a:ext uri="{FF2B5EF4-FFF2-40B4-BE49-F238E27FC236}">
              <a16:creationId xmlns:a16="http://schemas.microsoft.com/office/drawing/2014/main" id="{27C27CDD-E787-4FB4-ADED-B1025C0669B3}"/>
            </a:ext>
          </a:extLst>
        </xdr:cNvPr>
        <xdr:cNvSpPr txBox="1"/>
      </xdr:nvSpPr>
      <xdr:spPr>
        <a:xfrm>
          <a:off x="9450017" y="6748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117475</xdr:rowOff>
    </xdr:from>
    <xdr:to>
      <xdr:col>12</xdr:col>
      <xdr:colOff>561975</xdr:colOff>
      <xdr:row>39</xdr:row>
      <xdr:rowOff>47625</xdr:rowOff>
    </xdr:to>
    <xdr:sp macro="" textlink="">
      <xdr:nvSpPr>
        <xdr:cNvPr id="318" name="円/楕円 317">
          <a:extLst>
            <a:ext uri="{FF2B5EF4-FFF2-40B4-BE49-F238E27FC236}">
              <a16:creationId xmlns:a16="http://schemas.microsoft.com/office/drawing/2014/main" id="{B850CFA7-024A-4423-A0B7-DAB431F755E2}"/>
            </a:ext>
          </a:extLst>
        </xdr:cNvPr>
        <xdr:cNvSpPr/>
      </xdr:nvSpPr>
      <xdr:spPr>
        <a:xfrm>
          <a:off x="86995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38752</xdr:rowOff>
    </xdr:from>
    <xdr:ext cx="378565" cy="259045"/>
    <xdr:sp macro="" textlink="">
      <xdr:nvSpPr>
        <xdr:cNvPr id="319" name="テキスト ボックス 318">
          <a:extLst>
            <a:ext uri="{FF2B5EF4-FFF2-40B4-BE49-F238E27FC236}">
              <a16:creationId xmlns:a16="http://schemas.microsoft.com/office/drawing/2014/main" id="{70DDB460-79AD-4FC8-901E-18E550CE456E}"/>
            </a:ext>
          </a:extLst>
        </xdr:cNvPr>
        <xdr:cNvSpPr txBox="1"/>
      </xdr:nvSpPr>
      <xdr:spPr>
        <a:xfrm>
          <a:off x="8561017" y="6725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88900</xdr:rowOff>
    </xdr:from>
    <xdr:to>
      <xdr:col>11</xdr:col>
      <xdr:colOff>358775</xdr:colOff>
      <xdr:row>39</xdr:row>
      <xdr:rowOff>19050</xdr:rowOff>
    </xdr:to>
    <xdr:sp macro="" textlink="">
      <xdr:nvSpPr>
        <xdr:cNvPr id="320" name="円/楕円 319">
          <a:extLst>
            <a:ext uri="{FF2B5EF4-FFF2-40B4-BE49-F238E27FC236}">
              <a16:creationId xmlns:a16="http://schemas.microsoft.com/office/drawing/2014/main" id="{9671DF0E-EFDE-45B6-9FD7-5C64F182BD0E}"/>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10177</xdr:rowOff>
    </xdr:from>
    <xdr:ext cx="378565" cy="259045"/>
    <xdr:sp macro="" textlink="">
      <xdr:nvSpPr>
        <xdr:cNvPr id="321" name="テキスト ボックス 320">
          <a:extLst>
            <a:ext uri="{FF2B5EF4-FFF2-40B4-BE49-F238E27FC236}">
              <a16:creationId xmlns:a16="http://schemas.microsoft.com/office/drawing/2014/main" id="{3740A107-9E35-4389-B191-1A71B49F4D79}"/>
            </a:ext>
          </a:extLst>
        </xdr:cNvPr>
        <xdr:cNvSpPr txBox="1"/>
      </xdr:nvSpPr>
      <xdr:spPr>
        <a:xfrm>
          <a:off x="7672017" y="6696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14796</xdr:rowOff>
    </xdr:from>
    <xdr:to>
      <xdr:col>10</xdr:col>
      <xdr:colOff>155575</xdr:colOff>
      <xdr:row>36</xdr:row>
      <xdr:rowOff>116396</xdr:rowOff>
    </xdr:to>
    <xdr:sp macro="" textlink="">
      <xdr:nvSpPr>
        <xdr:cNvPr id="322" name="円/楕円 321">
          <a:extLst>
            <a:ext uri="{FF2B5EF4-FFF2-40B4-BE49-F238E27FC236}">
              <a16:creationId xmlns:a16="http://schemas.microsoft.com/office/drawing/2014/main" id="{50769C41-EB8F-4390-B61D-180EEF582603}"/>
            </a:ext>
          </a:extLst>
        </xdr:cNvPr>
        <xdr:cNvSpPr/>
      </xdr:nvSpPr>
      <xdr:spPr>
        <a:xfrm>
          <a:off x="6921500" y="618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132923</xdr:rowOff>
    </xdr:from>
    <xdr:ext cx="469744" cy="259045"/>
    <xdr:sp macro="" textlink="">
      <xdr:nvSpPr>
        <xdr:cNvPr id="323" name="テキスト ボックス 322">
          <a:extLst>
            <a:ext uri="{FF2B5EF4-FFF2-40B4-BE49-F238E27FC236}">
              <a16:creationId xmlns:a16="http://schemas.microsoft.com/office/drawing/2014/main" id="{37796DE6-05F0-4F2E-94D2-9061C1F275C3}"/>
            </a:ext>
          </a:extLst>
        </xdr:cNvPr>
        <xdr:cNvSpPr txBox="1"/>
      </xdr:nvSpPr>
      <xdr:spPr>
        <a:xfrm>
          <a:off x="6737427" y="596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a:extLst>
            <a:ext uri="{FF2B5EF4-FFF2-40B4-BE49-F238E27FC236}">
              <a16:creationId xmlns:a16="http://schemas.microsoft.com/office/drawing/2014/main" id="{88F4E907-3A1C-4BED-9BD3-3915610B7086}"/>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a:extLst>
            <a:ext uri="{FF2B5EF4-FFF2-40B4-BE49-F238E27FC236}">
              <a16:creationId xmlns:a16="http://schemas.microsoft.com/office/drawing/2014/main" id="{05804BFE-230D-410B-8323-1BEE6197AC2F}"/>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a:extLst>
            <a:ext uri="{FF2B5EF4-FFF2-40B4-BE49-F238E27FC236}">
              <a16:creationId xmlns:a16="http://schemas.microsoft.com/office/drawing/2014/main" id="{B29BAD8B-C6E0-482B-932E-A48EEF4769CD}"/>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a:extLst>
            <a:ext uri="{FF2B5EF4-FFF2-40B4-BE49-F238E27FC236}">
              <a16:creationId xmlns:a16="http://schemas.microsoft.com/office/drawing/2014/main" id="{1E3F58F8-CAC9-4232-8AB7-02656DD93226}"/>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a:extLst>
            <a:ext uri="{FF2B5EF4-FFF2-40B4-BE49-F238E27FC236}">
              <a16:creationId xmlns:a16="http://schemas.microsoft.com/office/drawing/2014/main" id="{74ED525F-8FF1-44AE-91CF-A2CDEE4ED97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a:extLst>
            <a:ext uri="{FF2B5EF4-FFF2-40B4-BE49-F238E27FC236}">
              <a16:creationId xmlns:a16="http://schemas.microsoft.com/office/drawing/2014/main" id="{45001475-ADEE-4C82-8EF7-C7A00F898296}"/>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a:extLst>
            <a:ext uri="{FF2B5EF4-FFF2-40B4-BE49-F238E27FC236}">
              <a16:creationId xmlns:a16="http://schemas.microsoft.com/office/drawing/2014/main" id="{1067D0C6-E348-4ACF-98AA-D5AB61AE1256}"/>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a:extLst>
            <a:ext uri="{FF2B5EF4-FFF2-40B4-BE49-F238E27FC236}">
              <a16:creationId xmlns:a16="http://schemas.microsoft.com/office/drawing/2014/main" id="{F7EACFEA-D235-4401-B5A3-9F7726234576}"/>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a:extLst>
            <a:ext uri="{FF2B5EF4-FFF2-40B4-BE49-F238E27FC236}">
              <a16:creationId xmlns:a16="http://schemas.microsoft.com/office/drawing/2014/main" id="{17ED74AC-8DA1-49D2-A429-204317C9F81D}"/>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a:extLst>
            <a:ext uri="{FF2B5EF4-FFF2-40B4-BE49-F238E27FC236}">
              <a16:creationId xmlns:a16="http://schemas.microsoft.com/office/drawing/2014/main" id="{C7E8450A-FA19-4F47-9842-847659A74C86}"/>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a:extLst>
            <a:ext uri="{FF2B5EF4-FFF2-40B4-BE49-F238E27FC236}">
              <a16:creationId xmlns:a16="http://schemas.microsoft.com/office/drawing/2014/main" id="{3584C687-BDFE-48CF-9A97-16B42CD8C609}"/>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E0353F2C-00A9-4952-A64E-A951D99F2EE4}"/>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a:extLst>
            <a:ext uri="{FF2B5EF4-FFF2-40B4-BE49-F238E27FC236}">
              <a16:creationId xmlns:a16="http://schemas.microsoft.com/office/drawing/2014/main" id="{6C2FBF82-933F-47F6-A8C8-A6E78B17531B}"/>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23B8517E-C644-4DF1-B18A-EA1402DE243A}"/>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a:extLst>
            <a:ext uri="{FF2B5EF4-FFF2-40B4-BE49-F238E27FC236}">
              <a16:creationId xmlns:a16="http://schemas.microsoft.com/office/drawing/2014/main" id="{ECA520A9-E4FD-41DA-A8B0-C79268161A94}"/>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70CFA550-4644-4B05-8E58-E487144741F1}"/>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a:extLst>
            <a:ext uri="{FF2B5EF4-FFF2-40B4-BE49-F238E27FC236}">
              <a16:creationId xmlns:a16="http://schemas.microsoft.com/office/drawing/2014/main" id="{11449386-B63F-47BC-9616-DA4FFF31686D}"/>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681BE1C6-F193-4B02-9507-FF8B243AE123}"/>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a:extLst>
            <a:ext uri="{FF2B5EF4-FFF2-40B4-BE49-F238E27FC236}">
              <a16:creationId xmlns:a16="http://schemas.microsoft.com/office/drawing/2014/main" id="{A8F07F9B-AE25-4946-8C0C-84EB89053F13}"/>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C4D5160E-E9D2-4A0E-88D0-18230C03131F}"/>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a:extLst>
            <a:ext uri="{FF2B5EF4-FFF2-40B4-BE49-F238E27FC236}">
              <a16:creationId xmlns:a16="http://schemas.microsoft.com/office/drawing/2014/main" id="{94088C87-B3CD-405A-8B05-CEF157989287}"/>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15C9514B-5BF0-45DD-A22F-E0763F43978F}"/>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a:extLst>
            <a:ext uri="{FF2B5EF4-FFF2-40B4-BE49-F238E27FC236}">
              <a16:creationId xmlns:a16="http://schemas.microsoft.com/office/drawing/2014/main" id="{163EB7A4-D014-4A36-9040-14F6B561A45C}"/>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115278</xdr:rowOff>
    </xdr:from>
    <xdr:to>
      <xdr:col>15</xdr:col>
      <xdr:colOff>180340</xdr:colOff>
      <xdr:row>59</xdr:row>
      <xdr:rowOff>2997</xdr:rowOff>
    </xdr:to>
    <xdr:cxnSp macro="">
      <xdr:nvCxnSpPr>
        <xdr:cNvPr id="347" name="直線コネクタ 346">
          <a:extLst>
            <a:ext uri="{FF2B5EF4-FFF2-40B4-BE49-F238E27FC236}">
              <a16:creationId xmlns:a16="http://schemas.microsoft.com/office/drawing/2014/main" id="{F09C478C-119E-4879-A3F1-F38660A00EB8}"/>
            </a:ext>
          </a:extLst>
        </xdr:cNvPr>
        <xdr:cNvCxnSpPr/>
      </xdr:nvCxnSpPr>
      <xdr:spPr>
        <a:xfrm flipV="1">
          <a:off x="10475595" y="8859228"/>
          <a:ext cx="1270" cy="1259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6824</xdr:rowOff>
    </xdr:from>
    <xdr:ext cx="469744" cy="259045"/>
    <xdr:sp macro="" textlink="">
      <xdr:nvSpPr>
        <xdr:cNvPr id="348" name="農林水産業費最小値テキスト">
          <a:extLst>
            <a:ext uri="{FF2B5EF4-FFF2-40B4-BE49-F238E27FC236}">
              <a16:creationId xmlns:a16="http://schemas.microsoft.com/office/drawing/2014/main" id="{3F11C056-6B7D-46E6-906B-04FEB6BF2504}"/>
            </a:ext>
          </a:extLst>
        </xdr:cNvPr>
        <xdr:cNvSpPr txBox="1"/>
      </xdr:nvSpPr>
      <xdr:spPr>
        <a:xfrm>
          <a:off x="10528300" y="1012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15</xdr:col>
      <xdr:colOff>92075</xdr:colOff>
      <xdr:row>59</xdr:row>
      <xdr:rowOff>2997</xdr:rowOff>
    </xdr:from>
    <xdr:to>
      <xdr:col>15</xdr:col>
      <xdr:colOff>269875</xdr:colOff>
      <xdr:row>59</xdr:row>
      <xdr:rowOff>2997</xdr:rowOff>
    </xdr:to>
    <xdr:cxnSp macro="">
      <xdr:nvCxnSpPr>
        <xdr:cNvPr id="349" name="直線コネクタ 348">
          <a:extLst>
            <a:ext uri="{FF2B5EF4-FFF2-40B4-BE49-F238E27FC236}">
              <a16:creationId xmlns:a16="http://schemas.microsoft.com/office/drawing/2014/main" id="{BF1761E8-501A-4F7A-9430-2DCE9479579A}"/>
            </a:ext>
          </a:extLst>
        </xdr:cNvPr>
        <xdr:cNvCxnSpPr/>
      </xdr:nvCxnSpPr>
      <xdr:spPr>
        <a:xfrm>
          <a:off x="10388600" y="1011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61955</xdr:rowOff>
    </xdr:from>
    <xdr:ext cx="534377" cy="259045"/>
    <xdr:sp macro="" textlink="">
      <xdr:nvSpPr>
        <xdr:cNvPr id="350" name="農林水産業費最大値テキスト">
          <a:extLst>
            <a:ext uri="{FF2B5EF4-FFF2-40B4-BE49-F238E27FC236}">
              <a16:creationId xmlns:a16="http://schemas.microsoft.com/office/drawing/2014/main" id="{389D6A27-E5EC-4AB3-9871-82144C615D49}"/>
            </a:ext>
          </a:extLst>
        </xdr:cNvPr>
        <xdr:cNvSpPr txBox="1"/>
      </xdr:nvSpPr>
      <xdr:spPr>
        <a:xfrm>
          <a:off x="10528300" y="86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68,282</a:t>
          </a:r>
          <a:endParaRPr kumimoji="1" lang="ja-JP" altLang="en-US" sz="1000" b="1">
            <a:latin typeface="ＭＳ Ｐゴシック"/>
          </a:endParaRPr>
        </a:p>
      </xdr:txBody>
    </xdr:sp>
    <xdr:clientData/>
  </xdr:oneCellAnchor>
  <xdr:twoCellAnchor>
    <xdr:from>
      <xdr:col>15</xdr:col>
      <xdr:colOff>92075</xdr:colOff>
      <xdr:row>51</xdr:row>
      <xdr:rowOff>115278</xdr:rowOff>
    </xdr:from>
    <xdr:to>
      <xdr:col>15</xdr:col>
      <xdr:colOff>269875</xdr:colOff>
      <xdr:row>51</xdr:row>
      <xdr:rowOff>115278</xdr:rowOff>
    </xdr:to>
    <xdr:cxnSp macro="">
      <xdr:nvCxnSpPr>
        <xdr:cNvPr id="351" name="直線コネクタ 350">
          <a:extLst>
            <a:ext uri="{FF2B5EF4-FFF2-40B4-BE49-F238E27FC236}">
              <a16:creationId xmlns:a16="http://schemas.microsoft.com/office/drawing/2014/main" id="{582C070C-CE2C-4373-B16F-4D664965F2B2}"/>
            </a:ext>
          </a:extLst>
        </xdr:cNvPr>
        <xdr:cNvCxnSpPr/>
      </xdr:nvCxnSpPr>
      <xdr:spPr>
        <a:xfrm>
          <a:off x="10388600" y="885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18923</xdr:rowOff>
    </xdr:from>
    <xdr:to>
      <xdr:col>15</xdr:col>
      <xdr:colOff>180975</xdr:colOff>
      <xdr:row>54</xdr:row>
      <xdr:rowOff>37268</xdr:rowOff>
    </xdr:to>
    <xdr:cxnSp macro="">
      <xdr:nvCxnSpPr>
        <xdr:cNvPr id="352" name="直線コネクタ 351">
          <a:extLst>
            <a:ext uri="{FF2B5EF4-FFF2-40B4-BE49-F238E27FC236}">
              <a16:creationId xmlns:a16="http://schemas.microsoft.com/office/drawing/2014/main" id="{7D8BDB49-FBBE-4892-AAD2-093D41D81D04}"/>
            </a:ext>
          </a:extLst>
        </xdr:cNvPr>
        <xdr:cNvCxnSpPr/>
      </xdr:nvCxnSpPr>
      <xdr:spPr>
        <a:xfrm>
          <a:off x="9639300" y="9277223"/>
          <a:ext cx="838200" cy="1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108990</xdr:rowOff>
    </xdr:from>
    <xdr:ext cx="534377" cy="259045"/>
    <xdr:sp macro="" textlink="">
      <xdr:nvSpPr>
        <xdr:cNvPr id="353" name="農林水産業費平均値テキスト">
          <a:extLst>
            <a:ext uri="{FF2B5EF4-FFF2-40B4-BE49-F238E27FC236}">
              <a16:creationId xmlns:a16="http://schemas.microsoft.com/office/drawing/2014/main" id="{A3EAAF41-F204-47C7-A9A8-F469A4C2F5B7}"/>
            </a:ext>
          </a:extLst>
        </xdr:cNvPr>
        <xdr:cNvSpPr txBox="1"/>
      </xdr:nvSpPr>
      <xdr:spPr>
        <a:xfrm>
          <a:off x="10528300" y="97101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19,813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130563</xdr:rowOff>
    </xdr:from>
    <xdr:to>
      <xdr:col>15</xdr:col>
      <xdr:colOff>231775</xdr:colOff>
      <xdr:row>57</xdr:row>
      <xdr:rowOff>60713</xdr:rowOff>
    </xdr:to>
    <xdr:sp macro="" textlink="">
      <xdr:nvSpPr>
        <xdr:cNvPr id="354" name="フローチャート : 判断 353">
          <a:extLst>
            <a:ext uri="{FF2B5EF4-FFF2-40B4-BE49-F238E27FC236}">
              <a16:creationId xmlns:a16="http://schemas.microsoft.com/office/drawing/2014/main" id="{ED8820EB-8669-4750-8526-2B8C5AB5BCC6}"/>
            </a:ext>
          </a:extLst>
        </xdr:cNvPr>
        <xdr:cNvSpPr/>
      </xdr:nvSpPr>
      <xdr:spPr>
        <a:xfrm>
          <a:off x="104267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18923</xdr:rowOff>
    </xdr:from>
    <xdr:to>
      <xdr:col>14</xdr:col>
      <xdr:colOff>28575</xdr:colOff>
      <xdr:row>55</xdr:row>
      <xdr:rowOff>131242</xdr:rowOff>
    </xdr:to>
    <xdr:cxnSp macro="">
      <xdr:nvCxnSpPr>
        <xdr:cNvPr id="355" name="直線コネクタ 354">
          <a:extLst>
            <a:ext uri="{FF2B5EF4-FFF2-40B4-BE49-F238E27FC236}">
              <a16:creationId xmlns:a16="http://schemas.microsoft.com/office/drawing/2014/main" id="{A737CE3C-F6E4-4ABD-9887-738FB8234BA9}"/>
            </a:ext>
          </a:extLst>
        </xdr:cNvPr>
        <xdr:cNvCxnSpPr/>
      </xdr:nvCxnSpPr>
      <xdr:spPr>
        <a:xfrm flipV="1">
          <a:off x="8750300" y="9277223"/>
          <a:ext cx="889000" cy="28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126562</xdr:rowOff>
    </xdr:from>
    <xdr:to>
      <xdr:col>14</xdr:col>
      <xdr:colOff>79375</xdr:colOff>
      <xdr:row>57</xdr:row>
      <xdr:rowOff>56712</xdr:rowOff>
    </xdr:to>
    <xdr:sp macro="" textlink="">
      <xdr:nvSpPr>
        <xdr:cNvPr id="356" name="フローチャート : 判断 355">
          <a:extLst>
            <a:ext uri="{FF2B5EF4-FFF2-40B4-BE49-F238E27FC236}">
              <a16:creationId xmlns:a16="http://schemas.microsoft.com/office/drawing/2014/main" id="{20E142A2-F8B6-4663-8A42-55474C55AB17}"/>
            </a:ext>
          </a:extLst>
        </xdr:cNvPr>
        <xdr:cNvSpPr/>
      </xdr:nvSpPr>
      <xdr:spPr>
        <a:xfrm>
          <a:off x="9588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47839</xdr:rowOff>
    </xdr:from>
    <xdr:ext cx="534377" cy="259045"/>
    <xdr:sp macro="" textlink="">
      <xdr:nvSpPr>
        <xdr:cNvPr id="357" name="テキスト ボックス 356">
          <a:extLst>
            <a:ext uri="{FF2B5EF4-FFF2-40B4-BE49-F238E27FC236}">
              <a16:creationId xmlns:a16="http://schemas.microsoft.com/office/drawing/2014/main" id="{FB074339-B579-44D0-A18F-656ECFF2173F}"/>
            </a:ext>
          </a:extLst>
        </xdr:cNvPr>
        <xdr:cNvSpPr txBox="1"/>
      </xdr:nvSpPr>
      <xdr:spPr>
        <a:xfrm>
          <a:off x="9372111" y="98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131242</xdr:rowOff>
    </xdr:from>
    <xdr:to>
      <xdr:col>12</xdr:col>
      <xdr:colOff>511175</xdr:colOff>
      <xdr:row>56</xdr:row>
      <xdr:rowOff>55270</xdr:rowOff>
    </xdr:to>
    <xdr:cxnSp macro="">
      <xdr:nvCxnSpPr>
        <xdr:cNvPr id="358" name="直線コネクタ 357">
          <a:extLst>
            <a:ext uri="{FF2B5EF4-FFF2-40B4-BE49-F238E27FC236}">
              <a16:creationId xmlns:a16="http://schemas.microsoft.com/office/drawing/2014/main" id="{21DD6CA7-6F5C-4B4F-9DEA-4C9BC0598D55}"/>
            </a:ext>
          </a:extLst>
        </xdr:cNvPr>
        <xdr:cNvCxnSpPr/>
      </xdr:nvCxnSpPr>
      <xdr:spPr>
        <a:xfrm flipV="1">
          <a:off x="7861300" y="9560992"/>
          <a:ext cx="889000" cy="9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9195</xdr:rowOff>
    </xdr:from>
    <xdr:to>
      <xdr:col>12</xdr:col>
      <xdr:colOff>561975</xdr:colOff>
      <xdr:row>57</xdr:row>
      <xdr:rowOff>110795</xdr:rowOff>
    </xdr:to>
    <xdr:sp macro="" textlink="">
      <xdr:nvSpPr>
        <xdr:cNvPr id="359" name="フローチャート : 判断 358">
          <a:extLst>
            <a:ext uri="{FF2B5EF4-FFF2-40B4-BE49-F238E27FC236}">
              <a16:creationId xmlns:a16="http://schemas.microsoft.com/office/drawing/2014/main" id="{7FF64629-BAE6-4FC2-AE9B-290F0A200E63}"/>
            </a:ext>
          </a:extLst>
        </xdr:cNvPr>
        <xdr:cNvSpPr/>
      </xdr:nvSpPr>
      <xdr:spPr>
        <a:xfrm>
          <a:off x="8699500" y="978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101922</xdr:rowOff>
    </xdr:from>
    <xdr:ext cx="534377" cy="259045"/>
    <xdr:sp macro="" textlink="">
      <xdr:nvSpPr>
        <xdr:cNvPr id="360" name="テキスト ボックス 359">
          <a:extLst>
            <a:ext uri="{FF2B5EF4-FFF2-40B4-BE49-F238E27FC236}">
              <a16:creationId xmlns:a16="http://schemas.microsoft.com/office/drawing/2014/main" id="{A759A38C-0090-4B8C-ACA0-526AFE6A52EC}"/>
            </a:ext>
          </a:extLst>
        </xdr:cNvPr>
        <xdr:cNvSpPr txBox="1"/>
      </xdr:nvSpPr>
      <xdr:spPr>
        <a:xfrm>
          <a:off x="8483111" y="987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17,184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45898</xdr:rowOff>
    </xdr:from>
    <xdr:to>
      <xdr:col>11</xdr:col>
      <xdr:colOff>307975</xdr:colOff>
      <xdr:row>56</xdr:row>
      <xdr:rowOff>55270</xdr:rowOff>
    </xdr:to>
    <xdr:cxnSp macro="">
      <xdr:nvCxnSpPr>
        <xdr:cNvPr id="361" name="直線コネクタ 360">
          <a:extLst>
            <a:ext uri="{FF2B5EF4-FFF2-40B4-BE49-F238E27FC236}">
              <a16:creationId xmlns:a16="http://schemas.microsoft.com/office/drawing/2014/main" id="{EE9D7751-EAC1-48CF-A09E-218D013C244F}"/>
            </a:ext>
          </a:extLst>
        </xdr:cNvPr>
        <xdr:cNvCxnSpPr/>
      </xdr:nvCxnSpPr>
      <xdr:spPr>
        <a:xfrm>
          <a:off x="6972300" y="9647098"/>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5709</xdr:rowOff>
    </xdr:from>
    <xdr:to>
      <xdr:col>11</xdr:col>
      <xdr:colOff>358775</xdr:colOff>
      <xdr:row>57</xdr:row>
      <xdr:rowOff>107309</xdr:rowOff>
    </xdr:to>
    <xdr:sp macro="" textlink="">
      <xdr:nvSpPr>
        <xdr:cNvPr id="362" name="フローチャート : 判断 361">
          <a:extLst>
            <a:ext uri="{FF2B5EF4-FFF2-40B4-BE49-F238E27FC236}">
              <a16:creationId xmlns:a16="http://schemas.microsoft.com/office/drawing/2014/main" id="{D2DEBD95-0E74-4CE8-919B-F2ABB8C3C7A9}"/>
            </a:ext>
          </a:extLst>
        </xdr:cNvPr>
        <xdr:cNvSpPr/>
      </xdr:nvSpPr>
      <xdr:spPr>
        <a:xfrm>
          <a:off x="7810500" y="977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98436</xdr:rowOff>
    </xdr:from>
    <xdr:ext cx="534377" cy="259045"/>
    <xdr:sp macro="" textlink="">
      <xdr:nvSpPr>
        <xdr:cNvPr id="363" name="テキスト ボックス 362">
          <a:extLst>
            <a:ext uri="{FF2B5EF4-FFF2-40B4-BE49-F238E27FC236}">
              <a16:creationId xmlns:a16="http://schemas.microsoft.com/office/drawing/2014/main" id="{08612434-94EA-4803-90BA-0C83680E774E}"/>
            </a:ext>
          </a:extLst>
        </xdr:cNvPr>
        <xdr:cNvSpPr txBox="1"/>
      </xdr:nvSpPr>
      <xdr:spPr>
        <a:xfrm>
          <a:off x="7594111" y="987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17,367</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43180</xdr:rowOff>
    </xdr:from>
    <xdr:to>
      <xdr:col>10</xdr:col>
      <xdr:colOff>155575</xdr:colOff>
      <xdr:row>57</xdr:row>
      <xdr:rowOff>144780</xdr:rowOff>
    </xdr:to>
    <xdr:sp macro="" textlink="">
      <xdr:nvSpPr>
        <xdr:cNvPr id="364" name="フローチャート : 判断 363">
          <a:extLst>
            <a:ext uri="{FF2B5EF4-FFF2-40B4-BE49-F238E27FC236}">
              <a16:creationId xmlns:a16="http://schemas.microsoft.com/office/drawing/2014/main" id="{7713449C-5972-4619-A1F7-1DBD2B5D64C8}"/>
            </a:ext>
          </a:extLst>
        </xdr:cNvPr>
        <xdr:cNvSpPr/>
      </xdr:nvSpPr>
      <xdr:spPr>
        <a:xfrm>
          <a:off x="6921500" y="981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135907</xdr:rowOff>
    </xdr:from>
    <xdr:ext cx="534377" cy="259045"/>
    <xdr:sp macro="" textlink="">
      <xdr:nvSpPr>
        <xdr:cNvPr id="365" name="テキスト ボックス 364">
          <a:extLst>
            <a:ext uri="{FF2B5EF4-FFF2-40B4-BE49-F238E27FC236}">
              <a16:creationId xmlns:a16="http://schemas.microsoft.com/office/drawing/2014/main" id="{3D827CBB-9C61-4F50-90A8-90586E85A5F4}"/>
            </a:ext>
          </a:extLst>
        </xdr:cNvPr>
        <xdr:cNvSpPr txBox="1"/>
      </xdr:nvSpPr>
      <xdr:spPr>
        <a:xfrm>
          <a:off x="6705111" y="990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A88857DA-0E65-4D56-B98F-B5C030B69297}"/>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135AB296-2F68-4EE8-978F-39E8AF880E3F}"/>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FE9280A4-DDC5-447E-B07A-78C5D013A352}"/>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4139221F-894D-411B-AB2D-3ADFC08FC539}"/>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902643B5-B2A8-45D4-A39C-32B3A611F5FA}"/>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53</xdr:row>
      <xdr:rowOff>157918</xdr:rowOff>
    </xdr:from>
    <xdr:to>
      <xdr:col>15</xdr:col>
      <xdr:colOff>231775</xdr:colOff>
      <xdr:row>54</xdr:row>
      <xdr:rowOff>88068</xdr:rowOff>
    </xdr:to>
    <xdr:sp macro="" textlink="">
      <xdr:nvSpPr>
        <xdr:cNvPr id="371" name="円/楕円 370">
          <a:extLst>
            <a:ext uri="{FF2B5EF4-FFF2-40B4-BE49-F238E27FC236}">
              <a16:creationId xmlns:a16="http://schemas.microsoft.com/office/drawing/2014/main" id="{BCCD3252-F02D-4473-B42A-AEF58599B910}"/>
            </a:ext>
          </a:extLst>
        </xdr:cNvPr>
        <xdr:cNvSpPr/>
      </xdr:nvSpPr>
      <xdr:spPr>
        <a:xfrm>
          <a:off x="10426700" y="924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9345</xdr:rowOff>
    </xdr:from>
    <xdr:ext cx="534377" cy="259045"/>
    <xdr:sp macro="" textlink="">
      <xdr:nvSpPr>
        <xdr:cNvPr id="372" name="農林水産業費該当値テキスト">
          <a:extLst>
            <a:ext uri="{FF2B5EF4-FFF2-40B4-BE49-F238E27FC236}">
              <a16:creationId xmlns:a16="http://schemas.microsoft.com/office/drawing/2014/main" id="{4D1DADD6-8E05-49B1-B816-8A52C3AEFA41}"/>
            </a:ext>
          </a:extLst>
        </xdr:cNvPr>
        <xdr:cNvSpPr txBox="1"/>
      </xdr:nvSpPr>
      <xdr:spPr>
        <a:xfrm>
          <a:off x="10528300" y="909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45,377</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139573</xdr:rowOff>
    </xdr:from>
    <xdr:to>
      <xdr:col>14</xdr:col>
      <xdr:colOff>79375</xdr:colOff>
      <xdr:row>54</xdr:row>
      <xdr:rowOff>69723</xdr:rowOff>
    </xdr:to>
    <xdr:sp macro="" textlink="">
      <xdr:nvSpPr>
        <xdr:cNvPr id="373" name="円/楕円 372">
          <a:extLst>
            <a:ext uri="{FF2B5EF4-FFF2-40B4-BE49-F238E27FC236}">
              <a16:creationId xmlns:a16="http://schemas.microsoft.com/office/drawing/2014/main" id="{6F51BF8B-FDAF-4B54-8E2C-509DA2C0B40D}"/>
            </a:ext>
          </a:extLst>
        </xdr:cNvPr>
        <xdr:cNvSpPr/>
      </xdr:nvSpPr>
      <xdr:spPr>
        <a:xfrm>
          <a:off x="9588500" y="922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86250</xdr:rowOff>
    </xdr:from>
    <xdr:ext cx="534377" cy="259045"/>
    <xdr:sp macro="" textlink="">
      <xdr:nvSpPr>
        <xdr:cNvPr id="374" name="テキスト ボックス 373">
          <a:extLst>
            <a:ext uri="{FF2B5EF4-FFF2-40B4-BE49-F238E27FC236}">
              <a16:creationId xmlns:a16="http://schemas.microsoft.com/office/drawing/2014/main" id="{108E32CA-5C9C-4125-8BE7-1AAFE28A5652}"/>
            </a:ext>
          </a:extLst>
        </xdr:cNvPr>
        <xdr:cNvSpPr txBox="1"/>
      </xdr:nvSpPr>
      <xdr:spPr>
        <a:xfrm>
          <a:off x="9372111" y="900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46,340</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80442</xdr:rowOff>
    </xdr:from>
    <xdr:to>
      <xdr:col>12</xdr:col>
      <xdr:colOff>561975</xdr:colOff>
      <xdr:row>56</xdr:row>
      <xdr:rowOff>10592</xdr:rowOff>
    </xdr:to>
    <xdr:sp macro="" textlink="">
      <xdr:nvSpPr>
        <xdr:cNvPr id="375" name="円/楕円 374">
          <a:extLst>
            <a:ext uri="{FF2B5EF4-FFF2-40B4-BE49-F238E27FC236}">
              <a16:creationId xmlns:a16="http://schemas.microsoft.com/office/drawing/2014/main" id="{8C841B14-0412-43D0-87F7-7464C379D615}"/>
            </a:ext>
          </a:extLst>
        </xdr:cNvPr>
        <xdr:cNvSpPr/>
      </xdr:nvSpPr>
      <xdr:spPr>
        <a:xfrm>
          <a:off x="8699500" y="951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27119</xdr:rowOff>
    </xdr:from>
    <xdr:ext cx="534377" cy="259045"/>
    <xdr:sp macro="" textlink="">
      <xdr:nvSpPr>
        <xdr:cNvPr id="376" name="テキスト ボックス 375">
          <a:extLst>
            <a:ext uri="{FF2B5EF4-FFF2-40B4-BE49-F238E27FC236}">
              <a16:creationId xmlns:a16="http://schemas.microsoft.com/office/drawing/2014/main" id="{AC0AB842-7861-412F-816C-C594C88D2E7E}"/>
            </a:ext>
          </a:extLst>
        </xdr:cNvPr>
        <xdr:cNvSpPr txBox="1"/>
      </xdr:nvSpPr>
      <xdr:spPr>
        <a:xfrm>
          <a:off x="8483111" y="928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31,444</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4470</xdr:rowOff>
    </xdr:from>
    <xdr:to>
      <xdr:col>11</xdr:col>
      <xdr:colOff>358775</xdr:colOff>
      <xdr:row>56</xdr:row>
      <xdr:rowOff>106070</xdr:rowOff>
    </xdr:to>
    <xdr:sp macro="" textlink="">
      <xdr:nvSpPr>
        <xdr:cNvPr id="377" name="円/楕円 376">
          <a:extLst>
            <a:ext uri="{FF2B5EF4-FFF2-40B4-BE49-F238E27FC236}">
              <a16:creationId xmlns:a16="http://schemas.microsoft.com/office/drawing/2014/main" id="{966A46C5-0246-4759-9E88-C1BE628FE14C}"/>
            </a:ext>
          </a:extLst>
        </xdr:cNvPr>
        <xdr:cNvSpPr/>
      </xdr:nvSpPr>
      <xdr:spPr>
        <a:xfrm>
          <a:off x="7810500" y="96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122597</xdr:rowOff>
    </xdr:from>
    <xdr:ext cx="534377" cy="259045"/>
    <xdr:sp macro="" textlink="">
      <xdr:nvSpPr>
        <xdr:cNvPr id="378" name="テキスト ボックス 377">
          <a:extLst>
            <a:ext uri="{FF2B5EF4-FFF2-40B4-BE49-F238E27FC236}">
              <a16:creationId xmlns:a16="http://schemas.microsoft.com/office/drawing/2014/main" id="{3F137952-B4CB-4E3C-A962-BCB25A69192B}"/>
            </a:ext>
          </a:extLst>
        </xdr:cNvPr>
        <xdr:cNvSpPr txBox="1"/>
      </xdr:nvSpPr>
      <xdr:spPr>
        <a:xfrm>
          <a:off x="7594111" y="93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26,432</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166548</xdr:rowOff>
    </xdr:from>
    <xdr:to>
      <xdr:col>10</xdr:col>
      <xdr:colOff>155575</xdr:colOff>
      <xdr:row>56</xdr:row>
      <xdr:rowOff>96698</xdr:rowOff>
    </xdr:to>
    <xdr:sp macro="" textlink="">
      <xdr:nvSpPr>
        <xdr:cNvPr id="379" name="円/楕円 378">
          <a:extLst>
            <a:ext uri="{FF2B5EF4-FFF2-40B4-BE49-F238E27FC236}">
              <a16:creationId xmlns:a16="http://schemas.microsoft.com/office/drawing/2014/main" id="{F900E5DD-3B51-429F-BBB3-BA730DDCC415}"/>
            </a:ext>
          </a:extLst>
        </xdr:cNvPr>
        <xdr:cNvSpPr/>
      </xdr:nvSpPr>
      <xdr:spPr>
        <a:xfrm>
          <a:off x="6921500" y="959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113225</xdr:rowOff>
    </xdr:from>
    <xdr:ext cx="534377" cy="259045"/>
    <xdr:sp macro="" textlink="">
      <xdr:nvSpPr>
        <xdr:cNvPr id="380" name="テキスト ボックス 379">
          <a:extLst>
            <a:ext uri="{FF2B5EF4-FFF2-40B4-BE49-F238E27FC236}">
              <a16:creationId xmlns:a16="http://schemas.microsoft.com/office/drawing/2014/main" id="{2150D7FD-067C-49DB-97A0-AD51AFF326FC}"/>
            </a:ext>
          </a:extLst>
        </xdr:cNvPr>
        <xdr:cNvSpPr txBox="1"/>
      </xdr:nvSpPr>
      <xdr:spPr>
        <a:xfrm>
          <a:off x="6705111" y="937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26,924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a:extLst>
            <a:ext uri="{FF2B5EF4-FFF2-40B4-BE49-F238E27FC236}">
              <a16:creationId xmlns:a16="http://schemas.microsoft.com/office/drawing/2014/main" id="{F37DB729-C169-4359-9161-661545FD5931}"/>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a:extLst>
            <a:ext uri="{FF2B5EF4-FFF2-40B4-BE49-F238E27FC236}">
              <a16:creationId xmlns:a16="http://schemas.microsoft.com/office/drawing/2014/main" id="{38C187EC-44ED-41C1-99D6-43E652F967E8}"/>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a:extLst>
            <a:ext uri="{FF2B5EF4-FFF2-40B4-BE49-F238E27FC236}">
              <a16:creationId xmlns:a16="http://schemas.microsoft.com/office/drawing/2014/main" id="{5EA17D53-FCBB-4682-9EB5-9EE86438AB7F}"/>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a:extLst>
            <a:ext uri="{FF2B5EF4-FFF2-40B4-BE49-F238E27FC236}">
              <a16:creationId xmlns:a16="http://schemas.microsoft.com/office/drawing/2014/main" id="{AC334EFE-C2ED-4563-B7EA-D731717CFE7F}"/>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a:extLst>
            <a:ext uri="{FF2B5EF4-FFF2-40B4-BE49-F238E27FC236}">
              <a16:creationId xmlns:a16="http://schemas.microsoft.com/office/drawing/2014/main" id="{7320A03B-5E7E-4DD8-9516-73F16B03CA4C}"/>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a:extLst>
            <a:ext uri="{FF2B5EF4-FFF2-40B4-BE49-F238E27FC236}">
              <a16:creationId xmlns:a16="http://schemas.microsoft.com/office/drawing/2014/main" id="{C8390CB8-8D66-42F6-BDFB-9FAD98E58EE9}"/>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a:extLst>
            <a:ext uri="{FF2B5EF4-FFF2-40B4-BE49-F238E27FC236}">
              <a16:creationId xmlns:a16="http://schemas.microsoft.com/office/drawing/2014/main" id="{300D710D-207D-4FEB-8088-06A4605630B9}"/>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a:extLst>
            <a:ext uri="{FF2B5EF4-FFF2-40B4-BE49-F238E27FC236}">
              <a16:creationId xmlns:a16="http://schemas.microsoft.com/office/drawing/2014/main" id="{AA0F3C10-D934-4F28-8470-B0C491E73616}"/>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a:extLst>
            <a:ext uri="{FF2B5EF4-FFF2-40B4-BE49-F238E27FC236}">
              <a16:creationId xmlns:a16="http://schemas.microsoft.com/office/drawing/2014/main" id="{D4AD4DC5-BEC2-40B7-B452-F08FC1186CBC}"/>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a:extLst>
            <a:ext uri="{FF2B5EF4-FFF2-40B4-BE49-F238E27FC236}">
              <a16:creationId xmlns:a16="http://schemas.microsoft.com/office/drawing/2014/main" id="{82854EC4-1F06-4D7C-8CA4-934DDEF56E59}"/>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a:extLst>
            <a:ext uri="{FF2B5EF4-FFF2-40B4-BE49-F238E27FC236}">
              <a16:creationId xmlns:a16="http://schemas.microsoft.com/office/drawing/2014/main" id="{6AE18664-E6A1-4F78-8DFE-FFF766C1DFD3}"/>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a:extLst>
            <a:ext uri="{FF2B5EF4-FFF2-40B4-BE49-F238E27FC236}">
              <a16:creationId xmlns:a16="http://schemas.microsoft.com/office/drawing/2014/main" id="{E2D71E9C-82D7-4F50-A46E-984E5A03831B}"/>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a:extLst>
            <a:ext uri="{FF2B5EF4-FFF2-40B4-BE49-F238E27FC236}">
              <a16:creationId xmlns:a16="http://schemas.microsoft.com/office/drawing/2014/main" id="{5710B6DC-3A12-4FF9-9032-955D874D92D7}"/>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a:extLst>
            <a:ext uri="{FF2B5EF4-FFF2-40B4-BE49-F238E27FC236}">
              <a16:creationId xmlns:a16="http://schemas.microsoft.com/office/drawing/2014/main" id="{874D2721-F41A-4B2E-9B4D-269DC07F4FFD}"/>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a:extLst>
            <a:ext uri="{FF2B5EF4-FFF2-40B4-BE49-F238E27FC236}">
              <a16:creationId xmlns:a16="http://schemas.microsoft.com/office/drawing/2014/main" id="{BA2155D4-73F5-4531-9E87-E2D519C4CABC}"/>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a:extLst>
            <a:ext uri="{FF2B5EF4-FFF2-40B4-BE49-F238E27FC236}">
              <a16:creationId xmlns:a16="http://schemas.microsoft.com/office/drawing/2014/main" id="{A9B13484-594E-49A5-9FB7-0E808CF33187}"/>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a:extLst>
            <a:ext uri="{FF2B5EF4-FFF2-40B4-BE49-F238E27FC236}">
              <a16:creationId xmlns:a16="http://schemas.microsoft.com/office/drawing/2014/main" id="{EB4AF2A8-EB94-4533-8A32-71397B972AA2}"/>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a:extLst>
            <a:ext uri="{FF2B5EF4-FFF2-40B4-BE49-F238E27FC236}">
              <a16:creationId xmlns:a16="http://schemas.microsoft.com/office/drawing/2014/main" id="{8B582AB5-4578-48DC-8B42-627AF818C45A}"/>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a:extLst>
            <a:ext uri="{FF2B5EF4-FFF2-40B4-BE49-F238E27FC236}">
              <a16:creationId xmlns:a16="http://schemas.microsoft.com/office/drawing/2014/main" id="{DFBB9946-2F42-4121-8916-3312FCD06A08}"/>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a:extLst>
            <a:ext uri="{FF2B5EF4-FFF2-40B4-BE49-F238E27FC236}">
              <a16:creationId xmlns:a16="http://schemas.microsoft.com/office/drawing/2014/main" id="{F7DC221C-6797-4AFB-A979-1B21D955F9A1}"/>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a:extLst>
            <a:ext uri="{FF2B5EF4-FFF2-40B4-BE49-F238E27FC236}">
              <a16:creationId xmlns:a16="http://schemas.microsoft.com/office/drawing/2014/main" id="{2BDD40A2-B812-4F87-8222-C94A1F4A4394}"/>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2" name="テキスト ボックス 401">
          <a:extLst>
            <a:ext uri="{FF2B5EF4-FFF2-40B4-BE49-F238E27FC236}">
              <a16:creationId xmlns:a16="http://schemas.microsoft.com/office/drawing/2014/main" id="{40E8229D-2DCD-4286-92B0-4DB7F7AB4452}"/>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a:extLst>
            <a:ext uri="{FF2B5EF4-FFF2-40B4-BE49-F238E27FC236}">
              <a16:creationId xmlns:a16="http://schemas.microsoft.com/office/drawing/2014/main" id="{70FFA0C0-21F3-4709-BE19-505CF37652A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73CB6ADE-4F69-443B-873F-52990300B3C5}"/>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a:extLst>
            <a:ext uri="{FF2B5EF4-FFF2-40B4-BE49-F238E27FC236}">
              <a16:creationId xmlns:a16="http://schemas.microsoft.com/office/drawing/2014/main" id="{8027DDE9-E5DC-4308-9163-C553996295F7}"/>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36830</xdr:rowOff>
    </xdr:from>
    <xdr:to>
      <xdr:col>15</xdr:col>
      <xdr:colOff>180340</xdr:colOff>
      <xdr:row>79</xdr:row>
      <xdr:rowOff>80330</xdr:rowOff>
    </xdr:to>
    <xdr:cxnSp macro="">
      <xdr:nvCxnSpPr>
        <xdr:cNvPr id="406" name="直線コネクタ 405">
          <a:extLst>
            <a:ext uri="{FF2B5EF4-FFF2-40B4-BE49-F238E27FC236}">
              <a16:creationId xmlns:a16="http://schemas.microsoft.com/office/drawing/2014/main" id="{18A148A0-4612-4650-864B-3BEB504CC159}"/>
            </a:ext>
          </a:extLst>
        </xdr:cNvPr>
        <xdr:cNvCxnSpPr/>
      </xdr:nvCxnSpPr>
      <xdr:spPr>
        <a:xfrm flipV="1">
          <a:off x="10475595" y="12381230"/>
          <a:ext cx="1270" cy="1243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84157</xdr:rowOff>
    </xdr:from>
    <xdr:ext cx="378565" cy="259045"/>
    <xdr:sp macro="" textlink="">
      <xdr:nvSpPr>
        <xdr:cNvPr id="407" name="商工費最小値テキスト">
          <a:extLst>
            <a:ext uri="{FF2B5EF4-FFF2-40B4-BE49-F238E27FC236}">
              <a16:creationId xmlns:a16="http://schemas.microsoft.com/office/drawing/2014/main" id="{A5BAABA4-F2D1-43D2-85DE-41585B8787A8}"/>
            </a:ext>
          </a:extLst>
        </xdr:cNvPr>
        <xdr:cNvSpPr txBox="1"/>
      </xdr:nvSpPr>
      <xdr:spPr>
        <a:xfrm>
          <a:off x="10528300" y="13628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15</xdr:col>
      <xdr:colOff>92075</xdr:colOff>
      <xdr:row>79</xdr:row>
      <xdr:rowOff>80330</xdr:rowOff>
    </xdr:from>
    <xdr:to>
      <xdr:col>15</xdr:col>
      <xdr:colOff>269875</xdr:colOff>
      <xdr:row>79</xdr:row>
      <xdr:rowOff>80330</xdr:rowOff>
    </xdr:to>
    <xdr:cxnSp macro="">
      <xdr:nvCxnSpPr>
        <xdr:cNvPr id="408" name="直線コネクタ 407">
          <a:extLst>
            <a:ext uri="{FF2B5EF4-FFF2-40B4-BE49-F238E27FC236}">
              <a16:creationId xmlns:a16="http://schemas.microsoft.com/office/drawing/2014/main" id="{F43480F0-0C4C-44F2-9EDB-8F8709C9CF93}"/>
            </a:ext>
          </a:extLst>
        </xdr:cNvPr>
        <xdr:cNvCxnSpPr/>
      </xdr:nvCxnSpPr>
      <xdr:spPr>
        <a:xfrm>
          <a:off x="10388600" y="1362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154957</xdr:rowOff>
    </xdr:from>
    <xdr:ext cx="534377" cy="259045"/>
    <xdr:sp macro="" textlink="">
      <xdr:nvSpPr>
        <xdr:cNvPr id="409" name="商工費最大値テキスト">
          <a:extLst>
            <a:ext uri="{FF2B5EF4-FFF2-40B4-BE49-F238E27FC236}">
              <a16:creationId xmlns:a16="http://schemas.microsoft.com/office/drawing/2014/main" id="{05D57091-585E-4C16-880F-35C84C1DABE9}"/>
            </a:ext>
          </a:extLst>
        </xdr:cNvPr>
        <xdr:cNvSpPr txBox="1"/>
      </xdr:nvSpPr>
      <xdr:spPr>
        <a:xfrm>
          <a:off x="10528300" y="1215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38,650</a:t>
          </a:r>
          <a:endParaRPr kumimoji="1" lang="ja-JP" altLang="en-US" sz="1000" b="1">
            <a:latin typeface="ＭＳ Ｐゴシック"/>
          </a:endParaRPr>
        </a:p>
      </xdr:txBody>
    </xdr:sp>
    <xdr:clientData/>
  </xdr:oneCellAnchor>
  <xdr:twoCellAnchor>
    <xdr:from>
      <xdr:col>15</xdr:col>
      <xdr:colOff>92075</xdr:colOff>
      <xdr:row>72</xdr:row>
      <xdr:rowOff>36830</xdr:rowOff>
    </xdr:from>
    <xdr:to>
      <xdr:col>15</xdr:col>
      <xdr:colOff>269875</xdr:colOff>
      <xdr:row>72</xdr:row>
      <xdr:rowOff>36830</xdr:rowOff>
    </xdr:to>
    <xdr:cxnSp macro="">
      <xdr:nvCxnSpPr>
        <xdr:cNvPr id="410" name="直線コネクタ 409">
          <a:extLst>
            <a:ext uri="{FF2B5EF4-FFF2-40B4-BE49-F238E27FC236}">
              <a16:creationId xmlns:a16="http://schemas.microsoft.com/office/drawing/2014/main" id="{A87E770A-2299-4452-89D0-35947731C7AF}"/>
            </a:ext>
          </a:extLst>
        </xdr:cNvPr>
        <xdr:cNvCxnSpPr/>
      </xdr:nvCxnSpPr>
      <xdr:spPr>
        <a:xfrm>
          <a:off x="10388600" y="12381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1201</xdr:rowOff>
    </xdr:from>
    <xdr:to>
      <xdr:col>15</xdr:col>
      <xdr:colOff>180975</xdr:colOff>
      <xdr:row>75</xdr:row>
      <xdr:rowOff>78860</xdr:rowOff>
    </xdr:to>
    <xdr:cxnSp macro="">
      <xdr:nvCxnSpPr>
        <xdr:cNvPr id="411" name="直線コネクタ 410">
          <a:extLst>
            <a:ext uri="{FF2B5EF4-FFF2-40B4-BE49-F238E27FC236}">
              <a16:creationId xmlns:a16="http://schemas.microsoft.com/office/drawing/2014/main" id="{69AD5BD5-96D1-4D35-A18D-54EEF5337AAC}"/>
            </a:ext>
          </a:extLst>
        </xdr:cNvPr>
        <xdr:cNvCxnSpPr/>
      </xdr:nvCxnSpPr>
      <xdr:spPr>
        <a:xfrm>
          <a:off x="9639300" y="12859951"/>
          <a:ext cx="838200" cy="7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74446</xdr:rowOff>
    </xdr:from>
    <xdr:ext cx="469744" cy="259045"/>
    <xdr:sp macro="" textlink="">
      <xdr:nvSpPr>
        <xdr:cNvPr id="412" name="商工費平均値テキスト">
          <a:extLst>
            <a:ext uri="{FF2B5EF4-FFF2-40B4-BE49-F238E27FC236}">
              <a16:creationId xmlns:a16="http://schemas.microsoft.com/office/drawing/2014/main" id="{22A1E8D9-4B16-4C33-9EBA-BE1611F1A846}"/>
            </a:ext>
          </a:extLst>
        </xdr:cNvPr>
        <xdr:cNvSpPr txBox="1"/>
      </xdr:nvSpPr>
      <xdr:spPr>
        <a:xfrm>
          <a:off x="10528300" y="132760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96019</xdr:rowOff>
    </xdr:from>
    <xdr:to>
      <xdr:col>15</xdr:col>
      <xdr:colOff>231775</xdr:colOff>
      <xdr:row>78</xdr:row>
      <xdr:rowOff>26169</xdr:rowOff>
    </xdr:to>
    <xdr:sp macro="" textlink="">
      <xdr:nvSpPr>
        <xdr:cNvPr id="413" name="フローチャート : 判断 412">
          <a:extLst>
            <a:ext uri="{FF2B5EF4-FFF2-40B4-BE49-F238E27FC236}">
              <a16:creationId xmlns:a16="http://schemas.microsoft.com/office/drawing/2014/main" id="{B6C1F395-6735-4087-9635-B31AD587B19E}"/>
            </a:ext>
          </a:extLst>
        </xdr:cNvPr>
        <xdr:cNvSpPr/>
      </xdr:nvSpPr>
      <xdr:spPr>
        <a:xfrm>
          <a:off x="10426700" y="1329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70</xdr:row>
      <xdr:rowOff>1952</xdr:rowOff>
    </xdr:from>
    <xdr:to>
      <xdr:col>14</xdr:col>
      <xdr:colOff>28575</xdr:colOff>
      <xdr:row>75</xdr:row>
      <xdr:rowOff>1201</xdr:rowOff>
    </xdr:to>
    <xdr:cxnSp macro="">
      <xdr:nvCxnSpPr>
        <xdr:cNvPr id="414" name="直線コネクタ 413">
          <a:extLst>
            <a:ext uri="{FF2B5EF4-FFF2-40B4-BE49-F238E27FC236}">
              <a16:creationId xmlns:a16="http://schemas.microsoft.com/office/drawing/2014/main" id="{F82281B2-D5A2-4F6B-BBB4-36A73A1DE32C}"/>
            </a:ext>
          </a:extLst>
        </xdr:cNvPr>
        <xdr:cNvCxnSpPr/>
      </xdr:nvCxnSpPr>
      <xdr:spPr>
        <a:xfrm>
          <a:off x="8750300" y="12003452"/>
          <a:ext cx="889000" cy="85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53271</xdr:rowOff>
    </xdr:from>
    <xdr:to>
      <xdr:col>14</xdr:col>
      <xdr:colOff>79375</xdr:colOff>
      <xdr:row>77</xdr:row>
      <xdr:rowOff>154871</xdr:rowOff>
    </xdr:to>
    <xdr:sp macro="" textlink="">
      <xdr:nvSpPr>
        <xdr:cNvPr id="415" name="フローチャート : 判断 414">
          <a:extLst>
            <a:ext uri="{FF2B5EF4-FFF2-40B4-BE49-F238E27FC236}">
              <a16:creationId xmlns:a16="http://schemas.microsoft.com/office/drawing/2014/main" id="{FB9EB8D7-5549-4BF0-B126-D1C4C59CAFF9}"/>
            </a:ext>
          </a:extLst>
        </xdr:cNvPr>
        <xdr:cNvSpPr/>
      </xdr:nvSpPr>
      <xdr:spPr>
        <a:xfrm>
          <a:off x="9588500" y="132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145998</xdr:rowOff>
    </xdr:from>
    <xdr:ext cx="534377" cy="259045"/>
    <xdr:sp macro="" textlink="">
      <xdr:nvSpPr>
        <xdr:cNvPr id="416" name="テキスト ボックス 415">
          <a:extLst>
            <a:ext uri="{FF2B5EF4-FFF2-40B4-BE49-F238E27FC236}">
              <a16:creationId xmlns:a16="http://schemas.microsoft.com/office/drawing/2014/main" id="{72B0FF3B-3A0B-48E1-A036-8F2CC3888BE5}"/>
            </a:ext>
          </a:extLst>
        </xdr:cNvPr>
        <xdr:cNvSpPr txBox="1"/>
      </xdr:nvSpPr>
      <xdr:spPr>
        <a:xfrm>
          <a:off x="9372111" y="1334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11</xdr:col>
      <xdr:colOff>307975</xdr:colOff>
      <xdr:row>70</xdr:row>
      <xdr:rowOff>1952</xdr:rowOff>
    </xdr:from>
    <xdr:to>
      <xdr:col>12</xdr:col>
      <xdr:colOff>511175</xdr:colOff>
      <xdr:row>75</xdr:row>
      <xdr:rowOff>62074</xdr:rowOff>
    </xdr:to>
    <xdr:cxnSp macro="">
      <xdr:nvCxnSpPr>
        <xdr:cNvPr id="417" name="直線コネクタ 416">
          <a:extLst>
            <a:ext uri="{FF2B5EF4-FFF2-40B4-BE49-F238E27FC236}">
              <a16:creationId xmlns:a16="http://schemas.microsoft.com/office/drawing/2014/main" id="{E60199DB-D0AD-497D-B3C0-17FE6F5E2A64}"/>
            </a:ext>
          </a:extLst>
        </xdr:cNvPr>
        <xdr:cNvCxnSpPr/>
      </xdr:nvCxnSpPr>
      <xdr:spPr>
        <a:xfrm flipV="1">
          <a:off x="7861300" y="12003452"/>
          <a:ext cx="889000" cy="91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43800</xdr:rowOff>
    </xdr:from>
    <xdr:to>
      <xdr:col>12</xdr:col>
      <xdr:colOff>561975</xdr:colOff>
      <xdr:row>77</xdr:row>
      <xdr:rowOff>145400</xdr:rowOff>
    </xdr:to>
    <xdr:sp macro="" textlink="">
      <xdr:nvSpPr>
        <xdr:cNvPr id="418" name="フローチャート : 判断 417">
          <a:extLst>
            <a:ext uri="{FF2B5EF4-FFF2-40B4-BE49-F238E27FC236}">
              <a16:creationId xmlns:a16="http://schemas.microsoft.com/office/drawing/2014/main" id="{680B4E7E-EAF5-468B-B981-6E2B9727E69A}"/>
            </a:ext>
          </a:extLst>
        </xdr:cNvPr>
        <xdr:cNvSpPr/>
      </xdr:nvSpPr>
      <xdr:spPr>
        <a:xfrm>
          <a:off x="8699500" y="1324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136527</xdr:rowOff>
    </xdr:from>
    <xdr:ext cx="534377" cy="259045"/>
    <xdr:sp macro="" textlink="">
      <xdr:nvSpPr>
        <xdr:cNvPr id="419" name="テキスト ボックス 418">
          <a:extLst>
            <a:ext uri="{FF2B5EF4-FFF2-40B4-BE49-F238E27FC236}">
              <a16:creationId xmlns:a16="http://schemas.microsoft.com/office/drawing/2014/main" id="{5A3E69C5-397C-4B5B-92EE-29FB39FE7698}"/>
            </a:ext>
          </a:extLst>
        </xdr:cNvPr>
        <xdr:cNvSpPr txBox="1"/>
      </xdr:nvSpPr>
      <xdr:spPr>
        <a:xfrm>
          <a:off x="8483111" y="1333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10,631</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62074</xdr:rowOff>
    </xdr:from>
    <xdr:to>
      <xdr:col>11</xdr:col>
      <xdr:colOff>307975</xdr:colOff>
      <xdr:row>75</xdr:row>
      <xdr:rowOff>167687</xdr:rowOff>
    </xdr:to>
    <xdr:cxnSp macro="">
      <xdr:nvCxnSpPr>
        <xdr:cNvPr id="420" name="直線コネクタ 419">
          <a:extLst>
            <a:ext uri="{FF2B5EF4-FFF2-40B4-BE49-F238E27FC236}">
              <a16:creationId xmlns:a16="http://schemas.microsoft.com/office/drawing/2014/main" id="{8A490E7B-2738-4F52-B9D1-408C42AA99A3}"/>
            </a:ext>
          </a:extLst>
        </xdr:cNvPr>
        <xdr:cNvCxnSpPr/>
      </xdr:nvCxnSpPr>
      <xdr:spPr>
        <a:xfrm flipV="1">
          <a:off x="6972300" y="12920824"/>
          <a:ext cx="889000" cy="10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47589</xdr:rowOff>
    </xdr:from>
    <xdr:to>
      <xdr:col>11</xdr:col>
      <xdr:colOff>358775</xdr:colOff>
      <xdr:row>77</xdr:row>
      <xdr:rowOff>149189</xdr:rowOff>
    </xdr:to>
    <xdr:sp macro="" textlink="">
      <xdr:nvSpPr>
        <xdr:cNvPr id="421" name="フローチャート : 判断 420">
          <a:extLst>
            <a:ext uri="{FF2B5EF4-FFF2-40B4-BE49-F238E27FC236}">
              <a16:creationId xmlns:a16="http://schemas.microsoft.com/office/drawing/2014/main" id="{DCF1C903-8B19-461E-8BC7-FED4EBDB0E83}"/>
            </a:ext>
          </a:extLst>
        </xdr:cNvPr>
        <xdr:cNvSpPr/>
      </xdr:nvSpPr>
      <xdr:spPr>
        <a:xfrm>
          <a:off x="7810500" y="1324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140316</xdr:rowOff>
    </xdr:from>
    <xdr:ext cx="534377" cy="259045"/>
    <xdr:sp macro="" textlink="">
      <xdr:nvSpPr>
        <xdr:cNvPr id="422" name="テキスト ボックス 421">
          <a:extLst>
            <a:ext uri="{FF2B5EF4-FFF2-40B4-BE49-F238E27FC236}">
              <a16:creationId xmlns:a16="http://schemas.microsoft.com/office/drawing/2014/main" id="{624933D7-8743-4A76-9B5F-95BEF4EE87CE}"/>
            </a:ext>
          </a:extLst>
        </xdr:cNvPr>
        <xdr:cNvSpPr txBox="1"/>
      </xdr:nvSpPr>
      <xdr:spPr>
        <a:xfrm>
          <a:off x="7594111" y="1334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122831</xdr:rowOff>
    </xdr:from>
    <xdr:to>
      <xdr:col>10</xdr:col>
      <xdr:colOff>155575</xdr:colOff>
      <xdr:row>78</xdr:row>
      <xdr:rowOff>52981</xdr:rowOff>
    </xdr:to>
    <xdr:sp macro="" textlink="">
      <xdr:nvSpPr>
        <xdr:cNvPr id="423" name="フローチャート : 判断 422">
          <a:extLst>
            <a:ext uri="{FF2B5EF4-FFF2-40B4-BE49-F238E27FC236}">
              <a16:creationId xmlns:a16="http://schemas.microsoft.com/office/drawing/2014/main" id="{AE9E8770-E246-46DF-B0FF-5B9C34E172DA}"/>
            </a:ext>
          </a:extLst>
        </xdr:cNvPr>
        <xdr:cNvSpPr/>
      </xdr:nvSpPr>
      <xdr:spPr>
        <a:xfrm>
          <a:off x="6921500" y="1332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44108</xdr:rowOff>
    </xdr:from>
    <xdr:ext cx="469744" cy="259045"/>
    <xdr:sp macro="" textlink="">
      <xdr:nvSpPr>
        <xdr:cNvPr id="424" name="テキスト ボックス 423">
          <a:extLst>
            <a:ext uri="{FF2B5EF4-FFF2-40B4-BE49-F238E27FC236}">
              <a16:creationId xmlns:a16="http://schemas.microsoft.com/office/drawing/2014/main" id="{055519A1-29C7-40F6-BBC6-C5B71246FCB2}"/>
            </a:ext>
          </a:extLst>
        </xdr:cNvPr>
        <xdr:cNvSpPr txBox="1"/>
      </xdr:nvSpPr>
      <xdr:spPr>
        <a:xfrm>
          <a:off x="6737427" y="1341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D2186446-4AB2-4523-A134-F96C02D53E31}"/>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2A0815E1-15E7-425C-ABD6-13F98DF558EE}"/>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7AD07178-94AB-488E-B481-36BC5E3F844F}"/>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1A3E5FC5-F900-4F07-9B12-6659EBB1221D}"/>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A31D22C1-135B-4DF4-BEEF-5CB8A03AEE38}"/>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28060</xdr:rowOff>
    </xdr:from>
    <xdr:to>
      <xdr:col>15</xdr:col>
      <xdr:colOff>231775</xdr:colOff>
      <xdr:row>75</xdr:row>
      <xdr:rowOff>129660</xdr:rowOff>
    </xdr:to>
    <xdr:sp macro="" textlink="">
      <xdr:nvSpPr>
        <xdr:cNvPr id="430" name="円/楕円 429">
          <a:extLst>
            <a:ext uri="{FF2B5EF4-FFF2-40B4-BE49-F238E27FC236}">
              <a16:creationId xmlns:a16="http://schemas.microsoft.com/office/drawing/2014/main" id="{75A702EC-68BD-4343-989B-F60165A2DC7C}"/>
            </a:ext>
          </a:extLst>
        </xdr:cNvPr>
        <xdr:cNvSpPr/>
      </xdr:nvSpPr>
      <xdr:spPr>
        <a:xfrm>
          <a:off x="10426700" y="1288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50937</xdr:rowOff>
    </xdr:from>
    <xdr:ext cx="534377" cy="259045"/>
    <xdr:sp macro="" textlink="">
      <xdr:nvSpPr>
        <xdr:cNvPr id="431" name="商工費該当値テキスト">
          <a:extLst>
            <a:ext uri="{FF2B5EF4-FFF2-40B4-BE49-F238E27FC236}">
              <a16:creationId xmlns:a16="http://schemas.microsoft.com/office/drawing/2014/main" id="{8D61C5F8-2F43-428B-89A4-DBC5188C6D90}"/>
            </a:ext>
          </a:extLst>
        </xdr:cNvPr>
        <xdr:cNvSpPr txBox="1"/>
      </xdr:nvSpPr>
      <xdr:spPr>
        <a:xfrm>
          <a:off x="10528300" y="1273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21,613</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121851</xdr:rowOff>
    </xdr:from>
    <xdr:to>
      <xdr:col>14</xdr:col>
      <xdr:colOff>79375</xdr:colOff>
      <xdr:row>75</xdr:row>
      <xdr:rowOff>52001</xdr:rowOff>
    </xdr:to>
    <xdr:sp macro="" textlink="">
      <xdr:nvSpPr>
        <xdr:cNvPr id="432" name="円/楕円 431">
          <a:extLst>
            <a:ext uri="{FF2B5EF4-FFF2-40B4-BE49-F238E27FC236}">
              <a16:creationId xmlns:a16="http://schemas.microsoft.com/office/drawing/2014/main" id="{95F108A3-6A72-4493-9011-B74972C0672E}"/>
            </a:ext>
          </a:extLst>
        </xdr:cNvPr>
        <xdr:cNvSpPr/>
      </xdr:nvSpPr>
      <xdr:spPr>
        <a:xfrm>
          <a:off x="9588500" y="1280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68528</xdr:rowOff>
    </xdr:from>
    <xdr:ext cx="534377" cy="259045"/>
    <xdr:sp macro="" textlink="">
      <xdr:nvSpPr>
        <xdr:cNvPr id="433" name="テキスト ボックス 432">
          <a:extLst>
            <a:ext uri="{FF2B5EF4-FFF2-40B4-BE49-F238E27FC236}">
              <a16:creationId xmlns:a16="http://schemas.microsoft.com/office/drawing/2014/main" id="{4CFA9550-1248-4A09-B961-F1AD973009F6}"/>
            </a:ext>
          </a:extLst>
        </xdr:cNvPr>
        <xdr:cNvSpPr txBox="1"/>
      </xdr:nvSpPr>
      <xdr:spPr>
        <a:xfrm>
          <a:off x="9372111" y="1258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23,991</a:t>
          </a:r>
          <a:endParaRPr kumimoji="1" lang="ja-JP" altLang="en-US" sz="1000" b="1">
            <a:solidFill>
              <a:srgbClr val="FF0000"/>
            </a:solidFill>
            <a:latin typeface="ＭＳ Ｐゴシック"/>
          </a:endParaRPr>
        </a:p>
      </xdr:txBody>
    </xdr:sp>
    <xdr:clientData/>
  </xdr:oneCellAnchor>
  <xdr:twoCellAnchor>
    <xdr:from>
      <xdr:col>12</xdr:col>
      <xdr:colOff>460375</xdr:colOff>
      <xdr:row>69</xdr:row>
      <xdr:rowOff>122602</xdr:rowOff>
    </xdr:from>
    <xdr:to>
      <xdr:col>12</xdr:col>
      <xdr:colOff>561975</xdr:colOff>
      <xdr:row>70</xdr:row>
      <xdr:rowOff>52752</xdr:rowOff>
    </xdr:to>
    <xdr:sp macro="" textlink="">
      <xdr:nvSpPr>
        <xdr:cNvPr id="434" name="円/楕円 433">
          <a:extLst>
            <a:ext uri="{FF2B5EF4-FFF2-40B4-BE49-F238E27FC236}">
              <a16:creationId xmlns:a16="http://schemas.microsoft.com/office/drawing/2014/main" id="{51E12B8E-1F00-4A3F-AC21-B8020411A428}"/>
            </a:ext>
          </a:extLst>
        </xdr:cNvPr>
        <xdr:cNvSpPr/>
      </xdr:nvSpPr>
      <xdr:spPr>
        <a:xfrm>
          <a:off x="8699500" y="1195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68</xdr:row>
      <xdr:rowOff>69279</xdr:rowOff>
    </xdr:from>
    <xdr:ext cx="534377" cy="259045"/>
    <xdr:sp macro="" textlink="">
      <xdr:nvSpPr>
        <xdr:cNvPr id="435" name="テキスト ボックス 434">
          <a:extLst>
            <a:ext uri="{FF2B5EF4-FFF2-40B4-BE49-F238E27FC236}">
              <a16:creationId xmlns:a16="http://schemas.microsoft.com/office/drawing/2014/main" id="{637D5912-7834-485C-A329-E21E3B341CCF}"/>
            </a:ext>
          </a:extLst>
        </xdr:cNvPr>
        <xdr:cNvSpPr txBox="1"/>
      </xdr:nvSpPr>
      <xdr:spPr>
        <a:xfrm>
          <a:off x="8483111" y="117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50,218</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11274</xdr:rowOff>
    </xdr:from>
    <xdr:to>
      <xdr:col>11</xdr:col>
      <xdr:colOff>358775</xdr:colOff>
      <xdr:row>75</xdr:row>
      <xdr:rowOff>112874</xdr:rowOff>
    </xdr:to>
    <xdr:sp macro="" textlink="">
      <xdr:nvSpPr>
        <xdr:cNvPr id="436" name="円/楕円 435">
          <a:extLst>
            <a:ext uri="{FF2B5EF4-FFF2-40B4-BE49-F238E27FC236}">
              <a16:creationId xmlns:a16="http://schemas.microsoft.com/office/drawing/2014/main" id="{F2FCF611-72C8-4938-9D9D-57492DEE60DF}"/>
            </a:ext>
          </a:extLst>
        </xdr:cNvPr>
        <xdr:cNvSpPr/>
      </xdr:nvSpPr>
      <xdr:spPr>
        <a:xfrm>
          <a:off x="7810500" y="128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129401</xdr:rowOff>
    </xdr:from>
    <xdr:ext cx="534377" cy="259045"/>
    <xdr:sp macro="" textlink="">
      <xdr:nvSpPr>
        <xdr:cNvPr id="437" name="テキスト ボックス 436">
          <a:extLst>
            <a:ext uri="{FF2B5EF4-FFF2-40B4-BE49-F238E27FC236}">
              <a16:creationId xmlns:a16="http://schemas.microsoft.com/office/drawing/2014/main" id="{33DCC363-BC36-4B0D-98C4-C03AD143C5F2}"/>
            </a:ext>
          </a:extLst>
        </xdr:cNvPr>
        <xdr:cNvSpPr txBox="1"/>
      </xdr:nvSpPr>
      <xdr:spPr>
        <a:xfrm>
          <a:off x="7594111" y="1264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22,127</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116887</xdr:rowOff>
    </xdr:from>
    <xdr:to>
      <xdr:col>10</xdr:col>
      <xdr:colOff>155575</xdr:colOff>
      <xdr:row>76</xdr:row>
      <xdr:rowOff>47037</xdr:rowOff>
    </xdr:to>
    <xdr:sp macro="" textlink="">
      <xdr:nvSpPr>
        <xdr:cNvPr id="438" name="円/楕円 437">
          <a:extLst>
            <a:ext uri="{FF2B5EF4-FFF2-40B4-BE49-F238E27FC236}">
              <a16:creationId xmlns:a16="http://schemas.microsoft.com/office/drawing/2014/main" id="{D712B7E2-55AB-4C8F-A478-13DE84EB934C}"/>
            </a:ext>
          </a:extLst>
        </xdr:cNvPr>
        <xdr:cNvSpPr/>
      </xdr:nvSpPr>
      <xdr:spPr>
        <a:xfrm>
          <a:off x="6921500" y="1297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63564</xdr:rowOff>
    </xdr:from>
    <xdr:ext cx="534377" cy="259045"/>
    <xdr:sp macro="" textlink="">
      <xdr:nvSpPr>
        <xdr:cNvPr id="439" name="テキスト ボックス 438">
          <a:extLst>
            <a:ext uri="{FF2B5EF4-FFF2-40B4-BE49-F238E27FC236}">
              <a16:creationId xmlns:a16="http://schemas.microsoft.com/office/drawing/2014/main" id="{41A3C581-2AA8-471A-B877-F4C5242BE36D}"/>
            </a:ext>
          </a:extLst>
        </xdr:cNvPr>
        <xdr:cNvSpPr txBox="1"/>
      </xdr:nvSpPr>
      <xdr:spPr>
        <a:xfrm>
          <a:off x="6705111" y="1275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18,893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a:extLst>
            <a:ext uri="{FF2B5EF4-FFF2-40B4-BE49-F238E27FC236}">
              <a16:creationId xmlns:a16="http://schemas.microsoft.com/office/drawing/2014/main" id="{1B13A713-21ED-4922-8AA8-071262563F49}"/>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a:extLst>
            <a:ext uri="{FF2B5EF4-FFF2-40B4-BE49-F238E27FC236}">
              <a16:creationId xmlns:a16="http://schemas.microsoft.com/office/drawing/2014/main" id="{70910CCE-68DE-45E8-B322-34EC472236BC}"/>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a:extLst>
            <a:ext uri="{FF2B5EF4-FFF2-40B4-BE49-F238E27FC236}">
              <a16:creationId xmlns:a16="http://schemas.microsoft.com/office/drawing/2014/main" id="{A5BE4016-CFD2-4DE9-A82B-DE2596B335CF}"/>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a:extLst>
            <a:ext uri="{FF2B5EF4-FFF2-40B4-BE49-F238E27FC236}">
              <a16:creationId xmlns:a16="http://schemas.microsoft.com/office/drawing/2014/main" id="{B69B1AC4-7CC6-4C56-B3DC-470ABB0226CF}"/>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a:extLst>
            <a:ext uri="{FF2B5EF4-FFF2-40B4-BE49-F238E27FC236}">
              <a16:creationId xmlns:a16="http://schemas.microsoft.com/office/drawing/2014/main" id="{7244894B-9C81-4125-8EEF-0CB6AD7E1D94}"/>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a:extLst>
            <a:ext uri="{FF2B5EF4-FFF2-40B4-BE49-F238E27FC236}">
              <a16:creationId xmlns:a16="http://schemas.microsoft.com/office/drawing/2014/main" id="{A4E6A733-E4DC-4C95-B1E3-A41EE80DE9C8}"/>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a:extLst>
            <a:ext uri="{FF2B5EF4-FFF2-40B4-BE49-F238E27FC236}">
              <a16:creationId xmlns:a16="http://schemas.microsoft.com/office/drawing/2014/main" id="{D07E3A6F-4E94-4738-BD3F-C50C4BBC1058}"/>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58,008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a:extLst>
            <a:ext uri="{FF2B5EF4-FFF2-40B4-BE49-F238E27FC236}">
              <a16:creationId xmlns:a16="http://schemas.microsoft.com/office/drawing/2014/main" id="{72935C2F-50B8-4DB8-8AAD-F76DBE3C4F52}"/>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a:extLst>
            <a:ext uri="{FF2B5EF4-FFF2-40B4-BE49-F238E27FC236}">
              <a16:creationId xmlns:a16="http://schemas.microsoft.com/office/drawing/2014/main" id="{556942A6-3907-4B68-B1E7-A9C8472EC6BB}"/>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a:extLst>
            <a:ext uri="{FF2B5EF4-FFF2-40B4-BE49-F238E27FC236}">
              <a16:creationId xmlns:a16="http://schemas.microsoft.com/office/drawing/2014/main" id="{FC8CB523-829B-4C6B-BB5B-11BEE7083BE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50" name="テキスト ボックス 449">
          <a:extLst>
            <a:ext uri="{FF2B5EF4-FFF2-40B4-BE49-F238E27FC236}">
              <a16:creationId xmlns:a16="http://schemas.microsoft.com/office/drawing/2014/main" id="{94595977-5C24-404E-8EB9-1F38CEB2ECC1}"/>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51" name="直線コネクタ 450">
          <a:extLst>
            <a:ext uri="{FF2B5EF4-FFF2-40B4-BE49-F238E27FC236}">
              <a16:creationId xmlns:a16="http://schemas.microsoft.com/office/drawing/2014/main" id="{CE453BE4-45A4-47CB-89F7-86EFAC830751}"/>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52" name="テキスト ボックス 451">
          <a:extLst>
            <a:ext uri="{FF2B5EF4-FFF2-40B4-BE49-F238E27FC236}">
              <a16:creationId xmlns:a16="http://schemas.microsoft.com/office/drawing/2014/main" id="{A37EBFF5-5AC7-40DD-8925-81EAB6DB4466}"/>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53" name="直線コネクタ 452">
          <a:extLst>
            <a:ext uri="{FF2B5EF4-FFF2-40B4-BE49-F238E27FC236}">
              <a16:creationId xmlns:a16="http://schemas.microsoft.com/office/drawing/2014/main" id="{3B354E0C-3C5C-46EB-BF76-CF3644935552}"/>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54" name="テキスト ボックス 453">
          <a:extLst>
            <a:ext uri="{FF2B5EF4-FFF2-40B4-BE49-F238E27FC236}">
              <a16:creationId xmlns:a16="http://schemas.microsoft.com/office/drawing/2014/main" id="{E0B2DEE7-82AF-419E-96C7-4B7C8121B92D}"/>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5" name="直線コネクタ 454">
          <a:extLst>
            <a:ext uri="{FF2B5EF4-FFF2-40B4-BE49-F238E27FC236}">
              <a16:creationId xmlns:a16="http://schemas.microsoft.com/office/drawing/2014/main" id="{B94DDECE-CCD9-4F47-A76F-7CC045A6C5F9}"/>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6" name="テキスト ボックス 455">
          <a:extLst>
            <a:ext uri="{FF2B5EF4-FFF2-40B4-BE49-F238E27FC236}">
              <a16:creationId xmlns:a16="http://schemas.microsoft.com/office/drawing/2014/main" id="{BA92E8E5-EF8B-4FDD-9CBA-E491F3A63231}"/>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7" name="直線コネクタ 456">
          <a:extLst>
            <a:ext uri="{FF2B5EF4-FFF2-40B4-BE49-F238E27FC236}">
              <a16:creationId xmlns:a16="http://schemas.microsoft.com/office/drawing/2014/main" id="{CEB0F271-C1E6-41F4-B774-179576E3DCD9}"/>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8" name="テキスト ボックス 457">
          <a:extLst>
            <a:ext uri="{FF2B5EF4-FFF2-40B4-BE49-F238E27FC236}">
              <a16:creationId xmlns:a16="http://schemas.microsoft.com/office/drawing/2014/main" id="{B5AE5E88-CCCC-4306-B41D-BF2B62E55467}"/>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a:extLst>
            <a:ext uri="{FF2B5EF4-FFF2-40B4-BE49-F238E27FC236}">
              <a16:creationId xmlns:a16="http://schemas.microsoft.com/office/drawing/2014/main" id="{72AE6AD0-7D99-4661-B5DB-EF35D98ACF42}"/>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1C285376-AC45-4DC9-A707-89F5EF1F214C}"/>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a:extLst>
            <a:ext uri="{FF2B5EF4-FFF2-40B4-BE49-F238E27FC236}">
              <a16:creationId xmlns:a16="http://schemas.microsoft.com/office/drawing/2014/main" id="{60EDB8C6-9F64-4097-828E-7831FCB86E76}"/>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99650</xdr:rowOff>
    </xdr:from>
    <xdr:to>
      <xdr:col>15</xdr:col>
      <xdr:colOff>180340</xdr:colOff>
      <xdr:row>98</xdr:row>
      <xdr:rowOff>167475</xdr:rowOff>
    </xdr:to>
    <xdr:cxnSp macro="">
      <xdr:nvCxnSpPr>
        <xdr:cNvPr id="462" name="直線コネクタ 461">
          <a:extLst>
            <a:ext uri="{FF2B5EF4-FFF2-40B4-BE49-F238E27FC236}">
              <a16:creationId xmlns:a16="http://schemas.microsoft.com/office/drawing/2014/main" id="{2ACE92FF-B11F-4736-9DE4-067DB8CC9ED8}"/>
            </a:ext>
          </a:extLst>
        </xdr:cNvPr>
        <xdr:cNvCxnSpPr/>
      </xdr:nvCxnSpPr>
      <xdr:spPr>
        <a:xfrm flipV="1">
          <a:off x="10475595" y="15701600"/>
          <a:ext cx="1270" cy="1267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171302</xdr:rowOff>
    </xdr:from>
    <xdr:ext cx="534377" cy="259045"/>
    <xdr:sp macro="" textlink="">
      <xdr:nvSpPr>
        <xdr:cNvPr id="463" name="土木費最小値テキスト">
          <a:extLst>
            <a:ext uri="{FF2B5EF4-FFF2-40B4-BE49-F238E27FC236}">
              <a16:creationId xmlns:a16="http://schemas.microsoft.com/office/drawing/2014/main" id="{1ACD9B03-76F3-4365-AA57-67D87A48A18D}"/>
            </a:ext>
          </a:extLst>
        </xdr:cNvPr>
        <xdr:cNvSpPr txBox="1"/>
      </xdr:nvSpPr>
      <xdr:spPr>
        <a:xfrm>
          <a:off x="10528300" y="1697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18,785</a:t>
          </a:r>
          <a:endParaRPr kumimoji="1" lang="ja-JP" altLang="en-US" sz="1000" b="1">
            <a:latin typeface="ＭＳ Ｐゴシック"/>
          </a:endParaRPr>
        </a:p>
      </xdr:txBody>
    </xdr:sp>
    <xdr:clientData/>
  </xdr:oneCellAnchor>
  <xdr:twoCellAnchor>
    <xdr:from>
      <xdr:col>15</xdr:col>
      <xdr:colOff>92075</xdr:colOff>
      <xdr:row>98</xdr:row>
      <xdr:rowOff>167475</xdr:rowOff>
    </xdr:from>
    <xdr:to>
      <xdr:col>15</xdr:col>
      <xdr:colOff>269875</xdr:colOff>
      <xdr:row>98</xdr:row>
      <xdr:rowOff>167475</xdr:rowOff>
    </xdr:to>
    <xdr:cxnSp macro="">
      <xdr:nvCxnSpPr>
        <xdr:cNvPr id="464" name="直線コネクタ 463">
          <a:extLst>
            <a:ext uri="{FF2B5EF4-FFF2-40B4-BE49-F238E27FC236}">
              <a16:creationId xmlns:a16="http://schemas.microsoft.com/office/drawing/2014/main" id="{7D73670D-7C0A-490F-88C2-142E40357DE6}"/>
            </a:ext>
          </a:extLst>
        </xdr:cNvPr>
        <xdr:cNvCxnSpPr/>
      </xdr:nvCxnSpPr>
      <xdr:spPr>
        <a:xfrm>
          <a:off x="10388600" y="1696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46327</xdr:rowOff>
    </xdr:from>
    <xdr:ext cx="534377" cy="259045"/>
    <xdr:sp macro="" textlink="">
      <xdr:nvSpPr>
        <xdr:cNvPr id="465" name="土木費最大値テキスト">
          <a:extLst>
            <a:ext uri="{FF2B5EF4-FFF2-40B4-BE49-F238E27FC236}">
              <a16:creationId xmlns:a16="http://schemas.microsoft.com/office/drawing/2014/main" id="{23BBB3E8-8BDD-47D7-96D6-A7C3F078884C}"/>
            </a:ext>
          </a:extLst>
        </xdr:cNvPr>
        <xdr:cNvSpPr txBox="1"/>
      </xdr:nvSpPr>
      <xdr:spPr>
        <a:xfrm>
          <a:off x="10528300" y="1547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74,252</a:t>
          </a:r>
          <a:endParaRPr kumimoji="1" lang="ja-JP" altLang="en-US" sz="1000" b="1">
            <a:latin typeface="ＭＳ Ｐゴシック"/>
          </a:endParaRPr>
        </a:p>
      </xdr:txBody>
    </xdr:sp>
    <xdr:clientData/>
  </xdr:oneCellAnchor>
  <xdr:twoCellAnchor>
    <xdr:from>
      <xdr:col>15</xdr:col>
      <xdr:colOff>92075</xdr:colOff>
      <xdr:row>91</xdr:row>
      <xdr:rowOff>99650</xdr:rowOff>
    </xdr:from>
    <xdr:to>
      <xdr:col>15</xdr:col>
      <xdr:colOff>269875</xdr:colOff>
      <xdr:row>91</xdr:row>
      <xdr:rowOff>99650</xdr:rowOff>
    </xdr:to>
    <xdr:cxnSp macro="">
      <xdr:nvCxnSpPr>
        <xdr:cNvPr id="466" name="直線コネクタ 465">
          <a:extLst>
            <a:ext uri="{FF2B5EF4-FFF2-40B4-BE49-F238E27FC236}">
              <a16:creationId xmlns:a16="http://schemas.microsoft.com/office/drawing/2014/main" id="{60F6A6C4-2504-4532-8A5B-E4C4EE863AD9}"/>
            </a:ext>
          </a:extLst>
        </xdr:cNvPr>
        <xdr:cNvCxnSpPr/>
      </xdr:nvCxnSpPr>
      <xdr:spPr>
        <a:xfrm>
          <a:off x="10388600" y="1570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110210</xdr:rowOff>
    </xdr:from>
    <xdr:to>
      <xdr:col>15</xdr:col>
      <xdr:colOff>180975</xdr:colOff>
      <xdr:row>94</xdr:row>
      <xdr:rowOff>20943</xdr:rowOff>
    </xdr:to>
    <xdr:cxnSp macro="">
      <xdr:nvCxnSpPr>
        <xdr:cNvPr id="467" name="直線コネクタ 466">
          <a:extLst>
            <a:ext uri="{FF2B5EF4-FFF2-40B4-BE49-F238E27FC236}">
              <a16:creationId xmlns:a16="http://schemas.microsoft.com/office/drawing/2014/main" id="{50517D66-E102-41E7-9263-531173841C11}"/>
            </a:ext>
          </a:extLst>
        </xdr:cNvPr>
        <xdr:cNvCxnSpPr/>
      </xdr:nvCxnSpPr>
      <xdr:spPr>
        <a:xfrm flipV="1">
          <a:off x="9639300" y="16055060"/>
          <a:ext cx="838200" cy="8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152137</xdr:rowOff>
    </xdr:from>
    <xdr:ext cx="534377" cy="259045"/>
    <xdr:sp macro="" textlink="">
      <xdr:nvSpPr>
        <xdr:cNvPr id="468" name="土木費平均値テキスト">
          <a:extLst>
            <a:ext uri="{FF2B5EF4-FFF2-40B4-BE49-F238E27FC236}">
              <a16:creationId xmlns:a16="http://schemas.microsoft.com/office/drawing/2014/main" id="{1253B4CA-71F2-4B19-9CB4-77C9C2E40D09}"/>
            </a:ext>
          </a:extLst>
        </xdr:cNvPr>
        <xdr:cNvSpPr txBox="1"/>
      </xdr:nvSpPr>
      <xdr:spPr>
        <a:xfrm>
          <a:off x="10528300" y="1643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2260</xdr:rowOff>
    </xdr:from>
    <xdr:to>
      <xdr:col>15</xdr:col>
      <xdr:colOff>231775</xdr:colOff>
      <xdr:row>96</xdr:row>
      <xdr:rowOff>103860</xdr:rowOff>
    </xdr:to>
    <xdr:sp macro="" textlink="">
      <xdr:nvSpPr>
        <xdr:cNvPr id="469" name="フローチャート : 判断 468">
          <a:extLst>
            <a:ext uri="{FF2B5EF4-FFF2-40B4-BE49-F238E27FC236}">
              <a16:creationId xmlns:a16="http://schemas.microsoft.com/office/drawing/2014/main" id="{B1056A47-7707-4A84-B17E-85FC352D92D4}"/>
            </a:ext>
          </a:extLst>
        </xdr:cNvPr>
        <xdr:cNvSpPr/>
      </xdr:nvSpPr>
      <xdr:spPr>
        <a:xfrm>
          <a:off x="104267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20943</xdr:rowOff>
    </xdr:from>
    <xdr:to>
      <xdr:col>14</xdr:col>
      <xdr:colOff>28575</xdr:colOff>
      <xdr:row>94</xdr:row>
      <xdr:rowOff>135562</xdr:rowOff>
    </xdr:to>
    <xdr:cxnSp macro="">
      <xdr:nvCxnSpPr>
        <xdr:cNvPr id="470" name="直線コネクタ 469">
          <a:extLst>
            <a:ext uri="{FF2B5EF4-FFF2-40B4-BE49-F238E27FC236}">
              <a16:creationId xmlns:a16="http://schemas.microsoft.com/office/drawing/2014/main" id="{0362A064-ED8B-4180-AF9E-BFBB7D20F800}"/>
            </a:ext>
          </a:extLst>
        </xdr:cNvPr>
        <xdr:cNvCxnSpPr/>
      </xdr:nvCxnSpPr>
      <xdr:spPr>
        <a:xfrm flipV="1">
          <a:off x="8750300" y="16137243"/>
          <a:ext cx="889000" cy="11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25074</xdr:rowOff>
    </xdr:from>
    <xdr:to>
      <xdr:col>14</xdr:col>
      <xdr:colOff>79375</xdr:colOff>
      <xdr:row>96</xdr:row>
      <xdr:rowOff>126674</xdr:rowOff>
    </xdr:to>
    <xdr:sp macro="" textlink="">
      <xdr:nvSpPr>
        <xdr:cNvPr id="471" name="フローチャート : 判断 470">
          <a:extLst>
            <a:ext uri="{FF2B5EF4-FFF2-40B4-BE49-F238E27FC236}">
              <a16:creationId xmlns:a16="http://schemas.microsoft.com/office/drawing/2014/main" id="{8916472B-1A65-43E4-880B-E997C6C4CDD2}"/>
            </a:ext>
          </a:extLst>
        </xdr:cNvPr>
        <xdr:cNvSpPr/>
      </xdr:nvSpPr>
      <xdr:spPr>
        <a:xfrm>
          <a:off x="9588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117801</xdr:rowOff>
    </xdr:from>
    <xdr:ext cx="534377" cy="259045"/>
    <xdr:sp macro="" textlink="">
      <xdr:nvSpPr>
        <xdr:cNvPr id="472" name="テキスト ボックス 471">
          <a:extLst>
            <a:ext uri="{FF2B5EF4-FFF2-40B4-BE49-F238E27FC236}">
              <a16:creationId xmlns:a16="http://schemas.microsoft.com/office/drawing/2014/main" id="{5A75B0D1-B8A3-40C1-80CC-00E306504482}"/>
            </a:ext>
          </a:extLst>
        </xdr:cNvPr>
        <xdr:cNvSpPr txBox="1"/>
      </xdr:nvSpPr>
      <xdr:spPr>
        <a:xfrm>
          <a:off x="9372111" y="1657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11</xdr:col>
      <xdr:colOff>307975</xdr:colOff>
      <xdr:row>93</xdr:row>
      <xdr:rowOff>111080</xdr:rowOff>
    </xdr:from>
    <xdr:to>
      <xdr:col>12</xdr:col>
      <xdr:colOff>511175</xdr:colOff>
      <xdr:row>94</xdr:row>
      <xdr:rowOff>135562</xdr:rowOff>
    </xdr:to>
    <xdr:cxnSp macro="">
      <xdr:nvCxnSpPr>
        <xdr:cNvPr id="473" name="直線コネクタ 472">
          <a:extLst>
            <a:ext uri="{FF2B5EF4-FFF2-40B4-BE49-F238E27FC236}">
              <a16:creationId xmlns:a16="http://schemas.microsoft.com/office/drawing/2014/main" id="{2D7513EC-666F-4DD7-AF5C-7A05D22027C9}"/>
            </a:ext>
          </a:extLst>
        </xdr:cNvPr>
        <xdr:cNvCxnSpPr/>
      </xdr:nvCxnSpPr>
      <xdr:spPr>
        <a:xfrm>
          <a:off x="7861300" y="16055930"/>
          <a:ext cx="889000" cy="19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9461</xdr:rowOff>
    </xdr:from>
    <xdr:to>
      <xdr:col>12</xdr:col>
      <xdr:colOff>561975</xdr:colOff>
      <xdr:row>96</xdr:row>
      <xdr:rowOff>111061</xdr:rowOff>
    </xdr:to>
    <xdr:sp macro="" textlink="">
      <xdr:nvSpPr>
        <xdr:cNvPr id="474" name="フローチャート : 判断 473">
          <a:extLst>
            <a:ext uri="{FF2B5EF4-FFF2-40B4-BE49-F238E27FC236}">
              <a16:creationId xmlns:a16="http://schemas.microsoft.com/office/drawing/2014/main" id="{88751C16-A78C-4E6C-8C09-7CE43E8FFFCB}"/>
            </a:ext>
          </a:extLst>
        </xdr:cNvPr>
        <xdr:cNvSpPr/>
      </xdr:nvSpPr>
      <xdr:spPr>
        <a:xfrm>
          <a:off x="8699500" y="1646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102188</xdr:rowOff>
    </xdr:from>
    <xdr:ext cx="534377" cy="259045"/>
    <xdr:sp macro="" textlink="">
      <xdr:nvSpPr>
        <xdr:cNvPr id="475" name="テキスト ボックス 474">
          <a:extLst>
            <a:ext uri="{FF2B5EF4-FFF2-40B4-BE49-F238E27FC236}">
              <a16:creationId xmlns:a16="http://schemas.microsoft.com/office/drawing/2014/main" id="{BE35098E-273C-467B-A83C-0B4E30D6EB7C}"/>
            </a:ext>
          </a:extLst>
        </xdr:cNvPr>
        <xdr:cNvSpPr txBox="1"/>
      </xdr:nvSpPr>
      <xdr:spPr>
        <a:xfrm>
          <a:off x="8483111" y="1656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38,475</a:t>
          </a:r>
          <a:endParaRPr kumimoji="1" lang="ja-JP" altLang="en-US" sz="1000" b="1">
            <a:solidFill>
              <a:srgbClr val="000080"/>
            </a:solidFill>
            <a:latin typeface="ＭＳ Ｐゴシック"/>
          </a:endParaRPr>
        </a:p>
      </xdr:txBody>
    </xdr:sp>
    <xdr:clientData/>
  </xdr:oneCellAnchor>
  <xdr:twoCellAnchor>
    <xdr:from>
      <xdr:col>10</xdr:col>
      <xdr:colOff>104775</xdr:colOff>
      <xdr:row>93</xdr:row>
      <xdr:rowOff>111080</xdr:rowOff>
    </xdr:from>
    <xdr:to>
      <xdr:col>11</xdr:col>
      <xdr:colOff>307975</xdr:colOff>
      <xdr:row>95</xdr:row>
      <xdr:rowOff>79235</xdr:rowOff>
    </xdr:to>
    <xdr:cxnSp macro="">
      <xdr:nvCxnSpPr>
        <xdr:cNvPr id="476" name="直線コネクタ 475">
          <a:extLst>
            <a:ext uri="{FF2B5EF4-FFF2-40B4-BE49-F238E27FC236}">
              <a16:creationId xmlns:a16="http://schemas.microsoft.com/office/drawing/2014/main" id="{93B073E9-9B9D-47D4-AC98-CB37E2A6F654}"/>
            </a:ext>
          </a:extLst>
        </xdr:cNvPr>
        <xdr:cNvCxnSpPr/>
      </xdr:nvCxnSpPr>
      <xdr:spPr>
        <a:xfrm flipV="1">
          <a:off x="6972300" y="16055930"/>
          <a:ext cx="889000" cy="31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118183</xdr:rowOff>
    </xdr:from>
    <xdr:to>
      <xdr:col>11</xdr:col>
      <xdr:colOff>358775</xdr:colOff>
      <xdr:row>96</xdr:row>
      <xdr:rowOff>48333</xdr:rowOff>
    </xdr:to>
    <xdr:sp macro="" textlink="">
      <xdr:nvSpPr>
        <xdr:cNvPr id="477" name="フローチャート : 判断 476">
          <a:extLst>
            <a:ext uri="{FF2B5EF4-FFF2-40B4-BE49-F238E27FC236}">
              <a16:creationId xmlns:a16="http://schemas.microsoft.com/office/drawing/2014/main" id="{C08DEE7E-A833-455B-A209-334D5826CE1D}"/>
            </a:ext>
          </a:extLst>
        </xdr:cNvPr>
        <xdr:cNvSpPr/>
      </xdr:nvSpPr>
      <xdr:spPr>
        <a:xfrm>
          <a:off x="7810500" y="1640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39460</xdr:rowOff>
    </xdr:from>
    <xdr:ext cx="534377" cy="259045"/>
    <xdr:sp macro="" textlink="">
      <xdr:nvSpPr>
        <xdr:cNvPr id="478" name="テキスト ボックス 477">
          <a:extLst>
            <a:ext uri="{FF2B5EF4-FFF2-40B4-BE49-F238E27FC236}">
              <a16:creationId xmlns:a16="http://schemas.microsoft.com/office/drawing/2014/main" id="{2A041AF7-AFE7-4C3D-855E-1E74CC70136E}"/>
            </a:ext>
          </a:extLst>
        </xdr:cNvPr>
        <xdr:cNvSpPr txBox="1"/>
      </xdr:nvSpPr>
      <xdr:spPr>
        <a:xfrm>
          <a:off x="7594111" y="1649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41,219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45512</xdr:rowOff>
    </xdr:from>
    <xdr:to>
      <xdr:col>10</xdr:col>
      <xdr:colOff>155575</xdr:colOff>
      <xdr:row>96</xdr:row>
      <xdr:rowOff>147112</xdr:rowOff>
    </xdr:to>
    <xdr:sp macro="" textlink="">
      <xdr:nvSpPr>
        <xdr:cNvPr id="479" name="フローチャート : 判断 478">
          <a:extLst>
            <a:ext uri="{FF2B5EF4-FFF2-40B4-BE49-F238E27FC236}">
              <a16:creationId xmlns:a16="http://schemas.microsoft.com/office/drawing/2014/main" id="{F6956B5A-2C6C-43C2-BC35-CFB83E2C9CA7}"/>
            </a:ext>
          </a:extLst>
        </xdr:cNvPr>
        <xdr:cNvSpPr/>
      </xdr:nvSpPr>
      <xdr:spPr>
        <a:xfrm>
          <a:off x="6921500" y="1650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138239</xdr:rowOff>
    </xdr:from>
    <xdr:ext cx="534377" cy="259045"/>
    <xdr:sp macro="" textlink="">
      <xdr:nvSpPr>
        <xdr:cNvPr id="480" name="テキスト ボックス 479">
          <a:extLst>
            <a:ext uri="{FF2B5EF4-FFF2-40B4-BE49-F238E27FC236}">
              <a16:creationId xmlns:a16="http://schemas.microsoft.com/office/drawing/2014/main" id="{8DEA9D2F-783D-4D25-96DA-A4F143F415F3}"/>
            </a:ext>
          </a:extLst>
        </xdr:cNvPr>
        <xdr:cNvSpPr txBox="1"/>
      </xdr:nvSpPr>
      <xdr:spPr>
        <a:xfrm>
          <a:off x="6705111" y="1659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36,898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BA36F71F-8696-4766-93C3-B41BFEFF46F1}"/>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5CA3094B-AA12-45D2-BAC5-6902D33287A2}"/>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B2202085-D5BC-4775-A6C1-D6890248F1DB}"/>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31AD25E9-0632-4825-B31D-71E8B5248CE9}"/>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E1F99727-8A2F-4C46-A188-CBBF07AE2277}"/>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93</xdr:row>
      <xdr:rowOff>59410</xdr:rowOff>
    </xdr:from>
    <xdr:to>
      <xdr:col>15</xdr:col>
      <xdr:colOff>231775</xdr:colOff>
      <xdr:row>93</xdr:row>
      <xdr:rowOff>161010</xdr:rowOff>
    </xdr:to>
    <xdr:sp macro="" textlink="">
      <xdr:nvSpPr>
        <xdr:cNvPr id="486" name="円/楕円 485">
          <a:extLst>
            <a:ext uri="{FF2B5EF4-FFF2-40B4-BE49-F238E27FC236}">
              <a16:creationId xmlns:a16="http://schemas.microsoft.com/office/drawing/2014/main" id="{87C45AE5-56D4-49B1-901A-A9FDFEB8A0B9}"/>
            </a:ext>
          </a:extLst>
        </xdr:cNvPr>
        <xdr:cNvSpPr/>
      </xdr:nvSpPr>
      <xdr:spPr>
        <a:xfrm>
          <a:off x="10426700" y="1600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82287</xdr:rowOff>
    </xdr:from>
    <xdr:ext cx="534377" cy="259045"/>
    <xdr:sp macro="" textlink="">
      <xdr:nvSpPr>
        <xdr:cNvPr id="487" name="土木費該当値テキスト">
          <a:extLst>
            <a:ext uri="{FF2B5EF4-FFF2-40B4-BE49-F238E27FC236}">
              <a16:creationId xmlns:a16="http://schemas.microsoft.com/office/drawing/2014/main" id="{032912BC-9999-4612-9519-38D249030D3F}"/>
            </a:ext>
          </a:extLst>
        </xdr:cNvPr>
        <xdr:cNvSpPr txBox="1"/>
      </xdr:nvSpPr>
      <xdr:spPr>
        <a:xfrm>
          <a:off x="10528300" y="1585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58,790</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141593</xdr:rowOff>
    </xdr:from>
    <xdr:to>
      <xdr:col>14</xdr:col>
      <xdr:colOff>79375</xdr:colOff>
      <xdr:row>94</xdr:row>
      <xdr:rowOff>71743</xdr:rowOff>
    </xdr:to>
    <xdr:sp macro="" textlink="">
      <xdr:nvSpPr>
        <xdr:cNvPr id="488" name="円/楕円 487">
          <a:extLst>
            <a:ext uri="{FF2B5EF4-FFF2-40B4-BE49-F238E27FC236}">
              <a16:creationId xmlns:a16="http://schemas.microsoft.com/office/drawing/2014/main" id="{6114E4D0-A25B-4B75-9B84-E95195F7C7A7}"/>
            </a:ext>
          </a:extLst>
        </xdr:cNvPr>
        <xdr:cNvSpPr/>
      </xdr:nvSpPr>
      <xdr:spPr>
        <a:xfrm>
          <a:off x="9588500" y="1608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88270</xdr:rowOff>
    </xdr:from>
    <xdr:ext cx="534377" cy="259045"/>
    <xdr:sp macro="" textlink="">
      <xdr:nvSpPr>
        <xdr:cNvPr id="489" name="テキスト ボックス 488">
          <a:extLst>
            <a:ext uri="{FF2B5EF4-FFF2-40B4-BE49-F238E27FC236}">
              <a16:creationId xmlns:a16="http://schemas.microsoft.com/office/drawing/2014/main" id="{22238509-189F-4D08-A9B5-4DA51D65F995}"/>
            </a:ext>
          </a:extLst>
        </xdr:cNvPr>
        <xdr:cNvSpPr txBox="1"/>
      </xdr:nvSpPr>
      <xdr:spPr>
        <a:xfrm>
          <a:off x="9372111" y="1586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55,195</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84762</xdr:rowOff>
    </xdr:from>
    <xdr:to>
      <xdr:col>12</xdr:col>
      <xdr:colOff>561975</xdr:colOff>
      <xdr:row>95</xdr:row>
      <xdr:rowOff>14912</xdr:rowOff>
    </xdr:to>
    <xdr:sp macro="" textlink="">
      <xdr:nvSpPr>
        <xdr:cNvPr id="490" name="円/楕円 489">
          <a:extLst>
            <a:ext uri="{FF2B5EF4-FFF2-40B4-BE49-F238E27FC236}">
              <a16:creationId xmlns:a16="http://schemas.microsoft.com/office/drawing/2014/main" id="{CA74C332-A844-4EB8-803A-BAF345D86050}"/>
            </a:ext>
          </a:extLst>
        </xdr:cNvPr>
        <xdr:cNvSpPr/>
      </xdr:nvSpPr>
      <xdr:spPr>
        <a:xfrm>
          <a:off x="8699500" y="1620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31439</xdr:rowOff>
    </xdr:from>
    <xdr:ext cx="534377" cy="259045"/>
    <xdr:sp macro="" textlink="">
      <xdr:nvSpPr>
        <xdr:cNvPr id="491" name="テキスト ボックス 490">
          <a:extLst>
            <a:ext uri="{FF2B5EF4-FFF2-40B4-BE49-F238E27FC236}">
              <a16:creationId xmlns:a16="http://schemas.microsoft.com/office/drawing/2014/main" id="{C65BDABA-1970-43A0-B40C-5865BAE1F57B}"/>
            </a:ext>
          </a:extLst>
        </xdr:cNvPr>
        <xdr:cNvSpPr txBox="1"/>
      </xdr:nvSpPr>
      <xdr:spPr>
        <a:xfrm>
          <a:off x="8483111" y="1597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50,181</a:t>
          </a:r>
          <a:endParaRPr kumimoji="1" lang="ja-JP" altLang="en-US" sz="1000" b="1">
            <a:solidFill>
              <a:srgbClr val="FF0000"/>
            </a:solidFill>
            <a:latin typeface="ＭＳ Ｐゴシック"/>
          </a:endParaRPr>
        </a:p>
      </xdr:txBody>
    </xdr:sp>
    <xdr:clientData/>
  </xdr:oneCellAnchor>
  <xdr:twoCellAnchor>
    <xdr:from>
      <xdr:col>11</xdr:col>
      <xdr:colOff>257175</xdr:colOff>
      <xdr:row>93</xdr:row>
      <xdr:rowOff>60280</xdr:rowOff>
    </xdr:from>
    <xdr:to>
      <xdr:col>11</xdr:col>
      <xdr:colOff>358775</xdr:colOff>
      <xdr:row>93</xdr:row>
      <xdr:rowOff>161880</xdr:rowOff>
    </xdr:to>
    <xdr:sp macro="" textlink="">
      <xdr:nvSpPr>
        <xdr:cNvPr id="492" name="円/楕円 491">
          <a:extLst>
            <a:ext uri="{FF2B5EF4-FFF2-40B4-BE49-F238E27FC236}">
              <a16:creationId xmlns:a16="http://schemas.microsoft.com/office/drawing/2014/main" id="{A7EF3249-6C5E-47E4-9DF0-93163B3D1568}"/>
            </a:ext>
          </a:extLst>
        </xdr:cNvPr>
        <xdr:cNvSpPr/>
      </xdr:nvSpPr>
      <xdr:spPr>
        <a:xfrm>
          <a:off x="7810500" y="1600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92</xdr:row>
      <xdr:rowOff>6957</xdr:rowOff>
    </xdr:from>
    <xdr:ext cx="534377" cy="259045"/>
    <xdr:sp macro="" textlink="">
      <xdr:nvSpPr>
        <xdr:cNvPr id="493" name="テキスト ボックス 492">
          <a:extLst>
            <a:ext uri="{FF2B5EF4-FFF2-40B4-BE49-F238E27FC236}">
              <a16:creationId xmlns:a16="http://schemas.microsoft.com/office/drawing/2014/main" id="{03F8829E-8A97-4416-9676-9447CFC45DB0}"/>
            </a:ext>
          </a:extLst>
        </xdr:cNvPr>
        <xdr:cNvSpPr txBox="1"/>
      </xdr:nvSpPr>
      <xdr:spPr>
        <a:xfrm>
          <a:off x="7594111" y="1578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58,752</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28435</xdr:rowOff>
    </xdr:from>
    <xdr:to>
      <xdr:col>10</xdr:col>
      <xdr:colOff>155575</xdr:colOff>
      <xdr:row>95</xdr:row>
      <xdr:rowOff>130035</xdr:rowOff>
    </xdr:to>
    <xdr:sp macro="" textlink="">
      <xdr:nvSpPr>
        <xdr:cNvPr id="494" name="円/楕円 493">
          <a:extLst>
            <a:ext uri="{FF2B5EF4-FFF2-40B4-BE49-F238E27FC236}">
              <a16:creationId xmlns:a16="http://schemas.microsoft.com/office/drawing/2014/main" id="{7517A70F-B018-40B7-9B9D-69509E7A6288}"/>
            </a:ext>
          </a:extLst>
        </xdr:cNvPr>
        <xdr:cNvSpPr/>
      </xdr:nvSpPr>
      <xdr:spPr>
        <a:xfrm>
          <a:off x="6921500" y="163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146562</xdr:rowOff>
    </xdr:from>
    <xdr:ext cx="534377" cy="259045"/>
    <xdr:sp macro="" textlink="">
      <xdr:nvSpPr>
        <xdr:cNvPr id="495" name="テキスト ボックス 494">
          <a:extLst>
            <a:ext uri="{FF2B5EF4-FFF2-40B4-BE49-F238E27FC236}">
              <a16:creationId xmlns:a16="http://schemas.microsoft.com/office/drawing/2014/main" id="{DD2B142E-2213-44C9-95A3-4D908E9C0978}"/>
            </a:ext>
          </a:extLst>
        </xdr:cNvPr>
        <xdr:cNvSpPr txBox="1"/>
      </xdr:nvSpPr>
      <xdr:spPr>
        <a:xfrm>
          <a:off x="6705111" y="1609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45,145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a:extLst>
            <a:ext uri="{FF2B5EF4-FFF2-40B4-BE49-F238E27FC236}">
              <a16:creationId xmlns:a16="http://schemas.microsoft.com/office/drawing/2014/main" id="{C64BB4D6-A673-4B9F-BDE0-2B2713A3068E}"/>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a:extLst>
            <a:ext uri="{FF2B5EF4-FFF2-40B4-BE49-F238E27FC236}">
              <a16:creationId xmlns:a16="http://schemas.microsoft.com/office/drawing/2014/main" id="{F03D0BC0-EAEA-4779-A8D7-C4D7CA1777A6}"/>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a:extLst>
            <a:ext uri="{FF2B5EF4-FFF2-40B4-BE49-F238E27FC236}">
              <a16:creationId xmlns:a16="http://schemas.microsoft.com/office/drawing/2014/main" id="{46351791-758D-4FCB-8BC3-D7D399A88CDF}"/>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a:extLst>
            <a:ext uri="{FF2B5EF4-FFF2-40B4-BE49-F238E27FC236}">
              <a16:creationId xmlns:a16="http://schemas.microsoft.com/office/drawing/2014/main" id="{03600BF1-5953-41A5-9409-7BCB3CCCA9B9}"/>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a:extLst>
            <a:ext uri="{FF2B5EF4-FFF2-40B4-BE49-F238E27FC236}">
              <a16:creationId xmlns:a16="http://schemas.microsoft.com/office/drawing/2014/main" id="{0AB32739-EB32-42DA-91F9-F0526BF972B1}"/>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a:extLst>
            <a:ext uri="{FF2B5EF4-FFF2-40B4-BE49-F238E27FC236}">
              <a16:creationId xmlns:a16="http://schemas.microsoft.com/office/drawing/2014/main" id="{6F0F972A-8914-4E72-B537-11141C713714}"/>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a:extLst>
            <a:ext uri="{FF2B5EF4-FFF2-40B4-BE49-F238E27FC236}">
              <a16:creationId xmlns:a16="http://schemas.microsoft.com/office/drawing/2014/main" id="{B78E6662-20DC-4EF7-873E-ED80A71EF61C}"/>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20,487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a:extLst>
            <a:ext uri="{FF2B5EF4-FFF2-40B4-BE49-F238E27FC236}">
              <a16:creationId xmlns:a16="http://schemas.microsoft.com/office/drawing/2014/main" id="{B3BDD76A-0831-4591-834E-BC0AFC55742F}"/>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a:extLst>
            <a:ext uri="{FF2B5EF4-FFF2-40B4-BE49-F238E27FC236}">
              <a16:creationId xmlns:a16="http://schemas.microsoft.com/office/drawing/2014/main" id="{AE9A11DE-0769-48B2-9068-EC9F93F19758}"/>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a:extLst>
            <a:ext uri="{FF2B5EF4-FFF2-40B4-BE49-F238E27FC236}">
              <a16:creationId xmlns:a16="http://schemas.microsoft.com/office/drawing/2014/main" id="{17040851-9473-4F25-8E16-69EF8B954DC9}"/>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id="{9342DBDE-7AF1-4F26-A933-99DC9B4CE2C7}"/>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a:extLst>
            <a:ext uri="{FF2B5EF4-FFF2-40B4-BE49-F238E27FC236}">
              <a16:creationId xmlns:a16="http://schemas.microsoft.com/office/drawing/2014/main" id="{EE8D9CF6-21E9-48AF-AB5A-C0EDAC173F89}"/>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8" name="テキスト ボックス 507">
          <a:extLst>
            <a:ext uri="{FF2B5EF4-FFF2-40B4-BE49-F238E27FC236}">
              <a16:creationId xmlns:a16="http://schemas.microsoft.com/office/drawing/2014/main" id="{0BE7A9EC-A22D-489B-9B32-88B7BD7CD789}"/>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a:extLst>
            <a:ext uri="{FF2B5EF4-FFF2-40B4-BE49-F238E27FC236}">
              <a16:creationId xmlns:a16="http://schemas.microsoft.com/office/drawing/2014/main" id="{969C485E-1879-48CA-800C-9F734596CB0A}"/>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161B62A4-B224-434E-B363-22249C95C441}"/>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a:extLst>
            <a:ext uri="{FF2B5EF4-FFF2-40B4-BE49-F238E27FC236}">
              <a16:creationId xmlns:a16="http://schemas.microsoft.com/office/drawing/2014/main" id="{594ECA87-92DF-4B0B-86E9-B6E9574510F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72D51250-8794-4C57-9765-E58AB1CF9A25}"/>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a:extLst>
            <a:ext uri="{FF2B5EF4-FFF2-40B4-BE49-F238E27FC236}">
              <a16:creationId xmlns:a16="http://schemas.microsoft.com/office/drawing/2014/main" id="{20C10557-1DF9-48C2-B876-7AC27F9A3284}"/>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CCEAB2C5-1733-4D6F-B656-960BC3F29EA7}"/>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a:extLst>
            <a:ext uri="{FF2B5EF4-FFF2-40B4-BE49-F238E27FC236}">
              <a16:creationId xmlns:a16="http://schemas.microsoft.com/office/drawing/2014/main" id="{18359E3F-29B5-4519-A1DE-5B61C576BB97}"/>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3E6A08D9-A459-4180-9C20-6215E5CDDDEC}"/>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a:extLst>
            <a:ext uri="{FF2B5EF4-FFF2-40B4-BE49-F238E27FC236}">
              <a16:creationId xmlns:a16="http://schemas.microsoft.com/office/drawing/2014/main" id="{FADC42A1-3ED4-458C-A774-96A56D28EE35}"/>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D8E3D7D-4847-4845-B37F-9DD07CFB62D7}"/>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a:extLst>
            <a:ext uri="{FF2B5EF4-FFF2-40B4-BE49-F238E27FC236}">
              <a16:creationId xmlns:a16="http://schemas.microsoft.com/office/drawing/2014/main" id="{884BE370-3073-4B12-9D00-E37C853BEE4F}"/>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90094</xdr:rowOff>
    </xdr:from>
    <xdr:to>
      <xdr:col>23</xdr:col>
      <xdr:colOff>516889</xdr:colOff>
      <xdr:row>38</xdr:row>
      <xdr:rowOff>130937</xdr:rowOff>
    </xdr:to>
    <xdr:cxnSp macro="">
      <xdr:nvCxnSpPr>
        <xdr:cNvPr id="520" name="直線コネクタ 519">
          <a:extLst>
            <a:ext uri="{FF2B5EF4-FFF2-40B4-BE49-F238E27FC236}">
              <a16:creationId xmlns:a16="http://schemas.microsoft.com/office/drawing/2014/main" id="{C7C60DFC-3EED-41F4-A8AC-28F4F7BB0F07}"/>
            </a:ext>
          </a:extLst>
        </xdr:cNvPr>
        <xdr:cNvCxnSpPr/>
      </xdr:nvCxnSpPr>
      <xdr:spPr>
        <a:xfrm flipV="1">
          <a:off x="16317595" y="5405044"/>
          <a:ext cx="1269" cy="124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134764</xdr:rowOff>
    </xdr:from>
    <xdr:ext cx="534377" cy="259045"/>
    <xdr:sp macro="" textlink="">
      <xdr:nvSpPr>
        <xdr:cNvPr id="521" name="消防費最小値テキスト">
          <a:extLst>
            <a:ext uri="{FF2B5EF4-FFF2-40B4-BE49-F238E27FC236}">
              <a16:creationId xmlns:a16="http://schemas.microsoft.com/office/drawing/2014/main" id="{D94B4857-ACFE-4CDE-A182-9091E8B37692}"/>
            </a:ext>
          </a:extLst>
        </xdr:cNvPr>
        <xdr:cNvSpPr txBox="1"/>
      </xdr:nvSpPr>
      <xdr:spPr>
        <a:xfrm>
          <a:off x="16370300" y="664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12,230</a:t>
          </a:r>
          <a:endParaRPr kumimoji="1" lang="ja-JP" altLang="en-US" sz="1000" b="1">
            <a:latin typeface="ＭＳ Ｐゴシック"/>
          </a:endParaRPr>
        </a:p>
      </xdr:txBody>
    </xdr:sp>
    <xdr:clientData/>
  </xdr:oneCellAnchor>
  <xdr:twoCellAnchor>
    <xdr:from>
      <xdr:col>23</xdr:col>
      <xdr:colOff>428625</xdr:colOff>
      <xdr:row>38</xdr:row>
      <xdr:rowOff>130937</xdr:rowOff>
    </xdr:from>
    <xdr:to>
      <xdr:col>23</xdr:col>
      <xdr:colOff>606425</xdr:colOff>
      <xdr:row>38</xdr:row>
      <xdr:rowOff>130937</xdr:rowOff>
    </xdr:to>
    <xdr:cxnSp macro="">
      <xdr:nvCxnSpPr>
        <xdr:cNvPr id="522" name="直線コネクタ 521">
          <a:extLst>
            <a:ext uri="{FF2B5EF4-FFF2-40B4-BE49-F238E27FC236}">
              <a16:creationId xmlns:a16="http://schemas.microsoft.com/office/drawing/2014/main" id="{D5835BC3-EF7A-46FC-A4E2-16572F7B57B9}"/>
            </a:ext>
          </a:extLst>
        </xdr:cNvPr>
        <xdr:cNvCxnSpPr/>
      </xdr:nvCxnSpPr>
      <xdr:spPr>
        <a:xfrm>
          <a:off x="16230600" y="6646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36771</xdr:rowOff>
    </xdr:from>
    <xdr:ext cx="534377" cy="259045"/>
    <xdr:sp macro="" textlink="">
      <xdr:nvSpPr>
        <xdr:cNvPr id="523" name="消防費最大値テキスト">
          <a:extLst>
            <a:ext uri="{FF2B5EF4-FFF2-40B4-BE49-F238E27FC236}">
              <a16:creationId xmlns:a16="http://schemas.microsoft.com/office/drawing/2014/main" id="{7C681C40-6C02-4A4F-BC4D-3A8CC1C026E0}"/>
            </a:ext>
          </a:extLst>
        </xdr:cNvPr>
        <xdr:cNvSpPr txBox="1"/>
      </xdr:nvSpPr>
      <xdr:spPr>
        <a:xfrm>
          <a:off x="16370300" y="51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44,802</a:t>
          </a:r>
          <a:endParaRPr kumimoji="1" lang="ja-JP" altLang="en-US" sz="1000" b="1">
            <a:latin typeface="ＭＳ Ｐゴシック"/>
          </a:endParaRPr>
        </a:p>
      </xdr:txBody>
    </xdr:sp>
    <xdr:clientData/>
  </xdr:oneCellAnchor>
  <xdr:twoCellAnchor>
    <xdr:from>
      <xdr:col>23</xdr:col>
      <xdr:colOff>428625</xdr:colOff>
      <xdr:row>31</xdr:row>
      <xdr:rowOff>90094</xdr:rowOff>
    </xdr:from>
    <xdr:to>
      <xdr:col>23</xdr:col>
      <xdr:colOff>606425</xdr:colOff>
      <xdr:row>31</xdr:row>
      <xdr:rowOff>90094</xdr:rowOff>
    </xdr:to>
    <xdr:cxnSp macro="">
      <xdr:nvCxnSpPr>
        <xdr:cNvPr id="524" name="直線コネクタ 523">
          <a:extLst>
            <a:ext uri="{FF2B5EF4-FFF2-40B4-BE49-F238E27FC236}">
              <a16:creationId xmlns:a16="http://schemas.microsoft.com/office/drawing/2014/main" id="{2D9F4CD1-54F3-4086-94BA-34EC2631A067}"/>
            </a:ext>
          </a:extLst>
        </xdr:cNvPr>
        <xdr:cNvCxnSpPr/>
      </xdr:nvCxnSpPr>
      <xdr:spPr>
        <a:xfrm>
          <a:off x="16230600" y="540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19114</xdr:rowOff>
    </xdr:from>
    <xdr:to>
      <xdr:col>23</xdr:col>
      <xdr:colOff>517525</xdr:colOff>
      <xdr:row>36</xdr:row>
      <xdr:rowOff>51079</xdr:rowOff>
    </xdr:to>
    <xdr:cxnSp macro="">
      <xdr:nvCxnSpPr>
        <xdr:cNvPr id="525" name="直線コネクタ 524">
          <a:extLst>
            <a:ext uri="{FF2B5EF4-FFF2-40B4-BE49-F238E27FC236}">
              <a16:creationId xmlns:a16="http://schemas.microsoft.com/office/drawing/2014/main" id="{E1CE0676-8B99-4B5A-838E-6D7237A6CA03}"/>
            </a:ext>
          </a:extLst>
        </xdr:cNvPr>
        <xdr:cNvCxnSpPr/>
      </xdr:nvCxnSpPr>
      <xdr:spPr>
        <a:xfrm flipV="1">
          <a:off x="15481300" y="6019864"/>
          <a:ext cx="838200" cy="2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105465</xdr:rowOff>
    </xdr:from>
    <xdr:ext cx="534377" cy="259045"/>
    <xdr:sp macro="" textlink="">
      <xdr:nvSpPr>
        <xdr:cNvPr id="526" name="消防費平均値テキスト">
          <a:extLst>
            <a:ext uri="{FF2B5EF4-FFF2-40B4-BE49-F238E27FC236}">
              <a16:creationId xmlns:a16="http://schemas.microsoft.com/office/drawing/2014/main" id="{AEA3B14C-4C1C-484D-8589-77FCE9F34A9C}"/>
            </a:ext>
          </a:extLst>
        </xdr:cNvPr>
        <xdr:cNvSpPr txBox="1"/>
      </xdr:nvSpPr>
      <xdr:spPr>
        <a:xfrm>
          <a:off x="16370300" y="6277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19,999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127038</xdr:rowOff>
    </xdr:from>
    <xdr:to>
      <xdr:col>23</xdr:col>
      <xdr:colOff>568325</xdr:colOff>
      <xdr:row>37</xdr:row>
      <xdr:rowOff>57188</xdr:rowOff>
    </xdr:to>
    <xdr:sp macro="" textlink="">
      <xdr:nvSpPr>
        <xdr:cNvPr id="527" name="フローチャート : 判断 526">
          <a:extLst>
            <a:ext uri="{FF2B5EF4-FFF2-40B4-BE49-F238E27FC236}">
              <a16:creationId xmlns:a16="http://schemas.microsoft.com/office/drawing/2014/main" id="{9A23A187-97F5-4139-B106-D387896BA1BD}"/>
            </a:ext>
          </a:extLst>
        </xdr:cNvPr>
        <xdr:cNvSpPr/>
      </xdr:nvSpPr>
      <xdr:spPr>
        <a:xfrm>
          <a:off x="16268700" y="62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167361</xdr:rowOff>
    </xdr:from>
    <xdr:to>
      <xdr:col>22</xdr:col>
      <xdr:colOff>365125</xdr:colOff>
      <xdr:row>36</xdr:row>
      <xdr:rowOff>51079</xdr:rowOff>
    </xdr:to>
    <xdr:cxnSp macro="">
      <xdr:nvCxnSpPr>
        <xdr:cNvPr id="528" name="直線コネクタ 527">
          <a:extLst>
            <a:ext uri="{FF2B5EF4-FFF2-40B4-BE49-F238E27FC236}">
              <a16:creationId xmlns:a16="http://schemas.microsoft.com/office/drawing/2014/main" id="{B5061ABC-240E-44D3-A453-657E77F92E4A}"/>
            </a:ext>
          </a:extLst>
        </xdr:cNvPr>
        <xdr:cNvCxnSpPr/>
      </xdr:nvCxnSpPr>
      <xdr:spPr>
        <a:xfrm>
          <a:off x="14592300" y="6168111"/>
          <a:ext cx="889000" cy="5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149708</xdr:rowOff>
    </xdr:from>
    <xdr:to>
      <xdr:col>22</xdr:col>
      <xdr:colOff>415925</xdr:colOff>
      <xdr:row>37</xdr:row>
      <xdr:rowOff>79858</xdr:rowOff>
    </xdr:to>
    <xdr:sp macro="" textlink="">
      <xdr:nvSpPr>
        <xdr:cNvPr id="529" name="フローチャート : 判断 528">
          <a:extLst>
            <a:ext uri="{FF2B5EF4-FFF2-40B4-BE49-F238E27FC236}">
              <a16:creationId xmlns:a16="http://schemas.microsoft.com/office/drawing/2014/main" id="{647710E8-E8F3-497D-8853-FDD3815EBFE6}"/>
            </a:ext>
          </a:extLst>
        </xdr:cNvPr>
        <xdr:cNvSpPr/>
      </xdr:nvSpPr>
      <xdr:spPr>
        <a:xfrm>
          <a:off x="154305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70985</xdr:rowOff>
    </xdr:from>
    <xdr:ext cx="534377" cy="259045"/>
    <xdr:sp macro="" textlink="">
      <xdr:nvSpPr>
        <xdr:cNvPr id="530" name="テキスト ボックス 529">
          <a:extLst>
            <a:ext uri="{FF2B5EF4-FFF2-40B4-BE49-F238E27FC236}">
              <a16:creationId xmlns:a16="http://schemas.microsoft.com/office/drawing/2014/main" id="{9185A1EC-1676-4DCD-84A0-C9C15E44E9BE}"/>
            </a:ext>
          </a:extLst>
        </xdr:cNvPr>
        <xdr:cNvSpPr txBox="1"/>
      </xdr:nvSpPr>
      <xdr:spPr>
        <a:xfrm>
          <a:off x="15214111" y="641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95199</xdr:rowOff>
    </xdr:from>
    <xdr:to>
      <xdr:col>21</xdr:col>
      <xdr:colOff>161925</xdr:colOff>
      <xdr:row>35</xdr:row>
      <xdr:rowOff>167361</xdr:rowOff>
    </xdr:to>
    <xdr:cxnSp macro="">
      <xdr:nvCxnSpPr>
        <xdr:cNvPr id="531" name="直線コネクタ 530">
          <a:extLst>
            <a:ext uri="{FF2B5EF4-FFF2-40B4-BE49-F238E27FC236}">
              <a16:creationId xmlns:a16="http://schemas.microsoft.com/office/drawing/2014/main" id="{F8843B1F-2513-4D60-B8B6-15DD25C1A304}"/>
            </a:ext>
          </a:extLst>
        </xdr:cNvPr>
        <xdr:cNvCxnSpPr/>
      </xdr:nvCxnSpPr>
      <xdr:spPr>
        <a:xfrm>
          <a:off x="13703300" y="6095949"/>
          <a:ext cx="889000" cy="7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143764</xdr:rowOff>
    </xdr:from>
    <xdr:to>
      <xdr:col>21</xdr:col>
      <xdr:colOff>212725</xdr:colOff>
      <xdr:row>37</xdr:row>
      <xdr:rowOff>73914</xdr:rowOff>
    </xdr:to>
    <xdr:sp macro="" textlink="">
      <xdr:nvSpPr>
        <xdr:cNvPr id="532" name="フローチャート : 判断 531">
          <a:extLst>
            <a:ext uri="{FF2B5EF4-FFF2-40B4-BE49-F238E27FC236}">
              <a16:creationId xmlns:a16="http://schemas.microsoft.com/office/drawing/2014/main" id="{379BB284-BD92-4852-9E57-38A5BAB462F0}"/>
            </a:ext>
          </a:extLst>
        </xdr:cNvPr>
        <xdr:cNvSpPr/>
      </xdr:nvSpPr>
      <xdr:spPr>
        <a:xfrm>
          <a:off x="14541500" y="6315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65041</xdr:rowOff>
    </xdr:from>
    <xdr:ext cx="534377" cy="259045"/>
    <xdr:sp macro="" textlink="">
      <xdr:nvSpPr>
        <xdr:cNvPr id="533" name="テキスト ボックス 532">
          <a:extLst>
            <a:ext uri="{FF2B5EF4-FFF2-40B4-BE49-F238E27FC236}">
              <a16:creationId xmlns:a16="http://schemas.microsoft.com/office/drawing/2014/main" id="{75644E67-52D7-4FC8-84EF-F215AF2D7491}"/>
            </a:ext>
          </a:extLst>
        </xdr:cNvPr>
        <xdr:cNvSpPr txBox="1"/>
      </xdr:nvSpPr>
      <xdr:spPr>
        <a:xfrm>
          <a:off x="14325111" y="640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19,560</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95199</xdr:rowOff>
    </xdr:from>
    <xdr:to>
      <xdr:col>19</xdr:col>
      <xdr:colOff>644525</xdr:colOff>
      <xdr:row>36</xdr:row>
      <xdr:rowOff>125870</xdr:rowOff>
    </xdr:to>
    <xdr:cxnSp macro="">
      <xdr:nvCxnSpPr>
        <xdr:cNvPr id="534" name="直線コネクタ 533">
          <a:extLst>
            <a:ext uri="{FF2B5EF4-FFF2-40B4-BE49-F238E27FC236}">
              <a16:creationId xmlns:a16="http://schemas.microsoft.com/office/drawing/2014/main" id="{89E72F06-CBAE-46AF-BBB9-1D6ACFD22B9A}"/>
            </a:ext>
          </a:extLst>
        </xdr:cNvPr>
        <xdr:cNvCxnSpPr/>
      </xdr:nvCxnSpPr>
      <xdr:spPr>
        <a:xfrm flipV="1">
          <a:off x="12814300" y="6095949"/>
          <a:ext cx="889000" cy="20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40665</xdr:rowOff>
    </xdr:from>
    <xdr:to>
      <xdr:col>20</xdr:col>
      <xdr:colOff>9525</xdr:colOff>
      <xdr:row>35</xdr:row>
      <xdr:rowOff>142265</xdr:rowOff>
    </xdr:to>
    <xdr:sp macro="" textlink="">
      <xdr:nvSpPr>
        <xdr:cNvPr id="535" name="フローチャート : 判断 534">
          <a:extLst>
            <a:ext uri="{FF2B5EF4-FFF2-40B4-BE49-F238E27FC236}">
              <a16:creationId xmlns:a16="http://schemas.microsoft.com/office/drawing/2014/main" id="{E535BA5F-DB62-42BF-87E8-70C0B9182E47}"/>
            </a:ext>
          </a:extLst>
        </xdr:cNvPr>
        <xdr:cNvSpPr/>
      </xdr:nvSpPr>
      <xdr:spPr>
        <a:xfrm>
          <a:off x="13652500" y="60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158792</xdr:rowOff>
    </xdr:from>
    <xdr:ext cx="534377" cy="259045"/>
    <xdr:sp macro="" textlink="">
      <xdr:nvSpPr>
        <xdr:cNvPr id="536" name="テキスト ボックス 535">
          <a:extLst>
            <a:ext uri="{FF2B5EF4-FFF2-40B4-BE49-F238E27FC236}">
              <a16:creationId xmlns:a16="http://schemas.microsoft.com/office/drawing/2014/main" id="{DAC32DB1-CAFC-4297-9F2C-43F5F4ED7CBB}"/>
            </a:ext>
          </a:extLst>
        </xdr:cNvPr>
        <xdr:cNvSpPr txBox="1"/>
      </xdr:nvSpPr>
      <xdr:spPr>
        <a:xfrm>
          <a:off x="13436111" y="581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26,766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82614</xdr:rowOff>
    </xdr:from>
    <xdr:to>
      <xdr:col>18</xdr:col>
      <xdr:colOff>492125</xdr:colOff>
      <xdr:row>38</xdr:row>
      <xdr:rowOff>12764</xdr:rowOff>
    </xdr:to>
    <xdr:sp macro="" textlink="">
      <xdr:nvSpPr>
        <xdr:cNvPr id="537" name="フローチャート : 判断 536">
          <a:extLst>
            <a:ext uri="{FF2B5EF4-FFF2-40B4-BE49-F238E27FC236}">
              <a16:creationId xmlns:a16="http://schemas.microsoft.com/office/drawing/2014/main" id="{9D15BB5A-E920-489E-91E8-5121DCA0FEB9}"/>
            </a:ext>
          </a:extLst>
        </xdr:cNvPr>
        <xdr:cNvSpPr/>
      </xdr:nvSpPr>
      <xdr:spPr>
        <a:xfrm>
          <a:off x="12763500" y="64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3891</xdr:rowOff>
    </xdr:from>
    <xdr:ext cx="534377" cy="259045"/>
    <xdr:sp macro="" textlink="">
      <xdr:nvSpPr>
        <xdr:cNvPr id="538" name="テキスト ボックス 537">
          <a:extLst>
            <a:ext uri="{FF2B5EF4-FFF2-40B4-BE49-F238E27FC236}">
              <a16:creationId xmlns:a16="http://schemas.microsoft.com/office/drawing/2014/main" id="{3A625EC6-1A60-473C-873D-7F1D6EB481F1}"/>
            </a:ext>
          </a:extLst>
        </xdr:cNvPr>
        <xdr:cNvSpPr txBox="1"/>
      </xdr:nvSpPr>
      <xdr:spPr>
        <a:xfrm>
          <a:off x="12547111" y="651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9B7D4181-16B1-4CE0-A93D-BB990B40F881}"/>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757ACC58-CEC6-44A3-B3AC-BEBB7E8067A4}"/>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F2722434-13A1-4B37-A64A-BCEC4C8C0653}"/>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BB074740-5E9E-409C-B334-2FD635B9389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671CDDD8-52D7-4008-80DE-8AC833799256}"/>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139764</xdr:rowOff>
    </xdr:from>
    <xdr:to>
      <xdr:col>23</xdr:col>
      <xdr:colOff>568325</xdr:colOff>
      <xdr:row>35</xdr:row>
      <xdr:rowOff>69914</xdr:rowOff>
    </xdr:to>
    <xdr:sp macro="" textlink="">
      <xdr:nvSpPr>
        <xdr:cNvPr id="544" name="円/楕円 543">
          <a:extLst>
            <a:ext uri="{FF2B5EF4-FFF2-40B4-BE49-F238E27FC236}">
              <a16:creationId xmlns:a16="http://schemas.microsoft.com/office/drawing/2014/main" id="{29166C55-7D8F-436E-9363-1D4935CA93AF}"/>
            </a:ext>
          </a:extLst>
        </xdr:cNvPr>
        <xdr:cNvSpPr/>
      </xdr:nvSpPr>
      <xdr:spPr>
        <a:xfrm>
          <a:off x="16268700" y="596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162641</xdr:rowOff>
    </xdr:from>
    <xdr:ext cx="534377" cy="259045"/>
    <xdr:sp macro="" textlink="">
      <xdr:nvSpPr>
        <xdr:cNvPr id="545" name="消防費該当値テキスト">
          <a:extLst>
            <a:ext uri="{FF2B5EF4-FFF2-40B4-BE49-F238E27FC236}">
              <a16:creationId xmlns:a16="http://schemas.microsoft.com/office/drawing/2014/main" id="{4DF7EAB9-A5BA-4D3C-83C0-8DBA3AA1FFC0}"/>
            </a:ext>
          </a:extLst>
        </xdr:cNvPr>
        <xdr:cNvSpPr txBox="1"/>
      </xdr:nvSpPr>
      <xdr:spPr>
        <a:xfrm>
          <a:off x="16370300" y="582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28,665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279</xdr:rowOff>
    </xdr:from>
    <xdr:to>
      <xdr:col>22</xdr:col>
      <xdr:colOff>415925</xdr:colOff>
      <xdr:row>36</xdr:row>
      <xdr:rowOff>101879</xdr:rowOff>
    </xdr:to>
    <xdr:sp macro="" textlink="">
      <xdr:nvSpPr>
        <xdr:cNvPr id="546" name="円/楕円 545">
          <a:extLst>
            <a:ext uri="{FF2B5EF4-FFF2-40B4-BE49-F238E27FC236}">
              <a16:creationId xmlns:a16="http://schemas.microsoft.com/office/drawing/2014/main" id="{14111186-669E-42E8-AE07-3B4F486DFE4E}"/>
            </a:ext>
          </a:extLst>
        </xdr:cNvPr>
        <xdr:cNvSpPr/>
      </xdr:nvSpPr>
      <xdr:spPr>
        <a:xfrm>
          <a:off x="15430500" y="617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118406</xdr:rowOff>
    </xdr:from>
    <xdr:ext cx="534377" cy="259045"/>
    <xdr:sp macro="" textlink="">
      <xdr:nvSpPr>
        <xdr:cNvPr id="547" name="テキスト ボックス 546">
          <a:extLst>
            <a:ext uri="{FF2B5EF4-FFF2-40B4-BE49-F238E27FC236}">
              <a16:creationId xmlns:a16="http://schemas.microsoft.com/office/drawing/2014/main" id="{6308AB24-A5D3-4DFB-9F75-DA1A2D92650F}"/>
            </a:ext>
          </a:extLst>
        </xdr:cNvPr>
        <xdr:cNvSpPr txBox="1"/>
      </xdr:nvSpPr>
      <xdr:spPr>
        <a:xfrm>
          <a:off x="15214111" y="594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23,326</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116561</xdr:rowOff>
    </xdr:from>
    <xdr:to>
      <xdr:col>21</xdr:col>
      <xdr:colOff>212725</xdr:colOff>
      <xdr:row>36</xdr:row>
      <xdr:rowOff>46711</xdr:rowOff>
    </xdr:to>
    <xdr:sp macro="" textlink="">
      <xdr:nvSpPr>
        <xdr:cNvPr id="548" name="円/楕円 547">
          <a:extLst>
            <a:ext uri="{FF2B5EF4-FFF2-40B4-BE49-F238E27FC236}">
              <a16:creationId xmlns:a16="http://schemas.microsoft.com/office/drawing/2014/main" id="{AD798009-2EB3-418A-96EA-F5F1A01CC852}"/>
            </a:ext>
          </a:extLst>
        </xdr:cNvPr>
        <xdr:cNvSpPr/>
      </xdr:nvSpPr>
      <xdr:spPr>
        <a:xfrm>
          <a:off x="14541500" y="611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63238</xdr:rowOff>
    </xdr:from>
    <xdr:ext cx="534377" cy="259045"/>
    <xdr:sp macro="" textlink="">
      <xdr:nvSpPr>
        <xdr:cNvPr id="549" name="テキスト ボックス 548">
          <a:extLst>
            <a:ext uri="{FF2B5EF4-FFF2-40B4-BE49-F238E27FC236}">
              <a16:creationId xmlns:a16="http://schemas.microsoft.com/office/drawing/2014/main" id="{3D3A7457-A614-4271-811C-7ECBDCC4961E}"/>
            </a:ext>
          </a:extLst>
        </xdr:cNvPr>
        <xdr:cNvSpPr txBox="1"/>
      </xdr:nvSpPr>
      <xdr:spPr>
        <a:xfrm>
          <a:off x="14325111" y="589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24,774</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44399</xdr:rowOff>
    </xdr:from>
    <xdr:to>
      <xdr:col>20</xdr:col>
      <xdr:colOff>9525</xdr:colOff>
      <xdr:row>35</xdr:row>
      <xdr:rowOff>145999</xdr:rowOff>
    </xdr:to>
    <xdr:sp macro="" textlink="">
      <xdr:nvSpPr>
        <xdr:cNvPr id="550" name="円/楕円 549">
          <a:extLst>
            <a:ext uri="{FF2B5EF4-FFF2-40B4-BE49-F238E27FC236}">
              <a16:creationId xmlns:a16="http://schemas.microsoft.com/office/drawing/2014/main" id="{30FF812B-228F-4405-8EDA-92B1F3FF0773}"/>
            </a:ext>
          </a:extLst>
        </xdr:cNvPr>
        <xdr:cNvSpPr/>
      </xdr:nvSpPr>
      <xdr:spPr>
        <a:xfrm>
          <a:off x="13652500" y="604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137126</xdr:rowOff>
    </xdr:from>
    <xdr:ext cx="534377" cy="259045"/>
    <xdr:sp macro="" textlink="">
      <xdr:nvSpPr>
        <xdr:cNvPr id="551" name="テキスト ボックス 550">
          <a:extLst>
            <a:ext uri="{FF2B5EF4-FFF2-40B4-BE49-F238E27FC236}">
              <a16:creationId xmlns:a16="http://schemas.microsoft.com/office/drawing/2014/main" id="{B3644975-50F4-495E-B1EB-F91C355A71CB}"/>
            </a:ext>
          </a:extLst>
        </xdr:cNvPr>
        <xdr:cNvSpPr txBox="1"/>
      </xdr:nvSpPr>
      <xdr:spPr>
        <a:xfrm>
          <a:off x="13436111" y="613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26,668</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75070</xdr:rowOff>
    </xdr:from>
    <xdr:to>
      <xdr:col>18</xdr:col>
      <xdr:colOff>492125</xdr:colOff>
      <xdr:row>37</xdr:row>
      <xdr:rowOff>5220</xdr:rowOff>
    </xdr:to>
    <xdr:sp macro="" textlink="">
      <xdr:nvSpPr>
        <xdr:cNvPr id="552" name="円/楕円 551">
          <a:extLst>
            <a:ext uri="{FF2B5EF4-FFF2-40B4-BE49-F238E27FC236}">
              <a16:creationId xmlns:a16="http://schemas.microsoft.com/office/drawing/2014/main" id="{C97A9717-718E-45BA-A96C-996E5577CEBB}"/>
            </a:ext>
          </a:extLst>
        </xdr:cNvPr>
        <xdr:cNvSpPr/>
      </xdr:nvSpPr>
      <xdr:spPr>
        <a:xfrm>
          <a:off x="12763500" y="624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21747</xdr:rowOff>
    </xdr:from>
    <xdr:ext cx="534377" cy="259045"/>
    <xdr:sp macro="" textlink="">
      <xdr:nvSpPr>
        <xdr:cNvPr id="553" name="テキスト ボックス 552">
          <a:extLst>
            <a:ext uri="{FF2B5EF4-FFF2-40B4-BE49-F238E27FC236}">
              <a16:creationId xmlns:a16="http://schemas.microsoft.com/office/drawing/2014/main" id="{318FAFC3-915C-4E5E-9743-569548DB784A}"/>
            </a:ext>
          </a:extLst>
        </xdr:cNvPr>
        <xdr:cNvSpPr txBox="1"/>
      </xdr:nvSpPr>
      <xdr:spPr>
        <a:xfrm>
          <a:off x="12547111" y="602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21,363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a:extLst>
            <a:ext uri="{FF2B5EF4-FFF2-40B4-BE49-F238E27FC236}">
              <a16:creationId xmlns:a16="http://schemas.microsoft.com/office/drawing/2014/main" id="{D45AE34D-C005-4789-83C8-6B764EB936A6}"/>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a:extLst>
            <a:ext uri="{FF2B5EF4-FFF2-40B4-BE49-F238E27FC236}">
              <a16:creationId xmlns:a16="http://schemas.microsoft.com/office/drawing/2014/main" id="{134E9EBE-362C-44A3-A66F-46042715BEC8}"/>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a:extLst>
            <a:ext uri="{FF2B5EF4-FFF2-40B4-BE49-F238E27FC236}">
              <a16:creationId xmlns:a16="http://schemas.microsoft.com/office/drawing/2014/main" id="{02AA6C31-7405-48FD-88BC-E11DF4A7827D}"/>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a:extLst>
            <a:ext uri="{FF2B5EF4-FFF2-40B4-BE49-F238E27FC236}">
              <a16:creationId xmlns:a16="http://schemas.microsoft.com/office/drawing/2014/main" id="{40F9E791-29C3-45C1-8A1F-15279C49C8EE}"/>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a:extLst>
            <a:ext uri="{FF2B5EF4-FFF2-40B4-BE49-F238E27FC236}">
              <a16:creationId xmlns:a16="http://schemas.microsoft.com/office/drawing/2014/main" id="{B493D647-AE42-445D-B6D4-EE43CBBC4794}"/>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a:extLst>
            <a:ext uri="{FF2B5EF4-FFF2-40B4-BE49-F238E27FC236}">
              <a16:creationId xmlns:a16="http://schemas.microsoft.com/office/drawing/2014/main" id="{AF15D165-E335-4871-8C4A-29869038143D}"/>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a:extLst>
            <a:ext uri="{FF2B5EF4-FFF2-40B4-BE49-F238E27FC236}">
              <a16:creationId xmlns:a16="http://schemas.microsoft.com/office/drawing/2014/main" id="{9E20E120-9735-4F08-B081-4E4C33CE0484}"/>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47,342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a:extLst>
            <a:ext uri="{FF2B5EF4-FFF2-40B4-BE49-F238E27FC236}">
              <a16:creationId xmlns:a16="http://schemas.microsoft.com/office/drawing/2014/main" id="{16C5C937-0683-4EFA-BE7B-AEA66A10B637}"/>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a:extLst>
            <a:ext uri="{FF2B5EF4-FFF2-40B4-BE49-F238E27FC236}">
              <a16:creationId xmlns:a16="http://schemas.microsoft.com/office/drawing/2014/main" id="{D6C4788B-FBB5-4BA2-8169-EFC3E30B4A86}"/>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a:extLst>
            <a:ext uri="{FF2B5EF4-FFF2-40B4-BE49-F238E27FC236}">
              <a16:creationId xmlns:a16="http://schemas.microsoft.com/office/drawing/2014/main" id="{34D59BF9-F258-43F0-88C3-FFCF4E346062}"/>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8B132A4F-5619-4C63-B9BB-F7BFE422A3B7}"/>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a:extLst>
            <a:ext uri="{FF2B5EF4-FFF2-40B4-BE49-F238E27FC236}">
              <a16:creationId xmlns:a16="http://schemas.microsoft.com/office/drawing/2014/main" id="{31336127-5CEC-4143-B84C-3886CF262C6A}"/>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6" name="テキスト ボックス 565">
          <a:extLst>
            <a:ext uri="{FF2B5EF4-FFF2-40B4-BE49-F238E27FC236}">
              <a16:creationId xmlns:a16="http://schemas.microsoft.com/office/drawing/2014/main" id="{34936C46-142B-4E90-8F73-D63F7C796F9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a:extLst>
            <a:ext uri="{FF2B5EF4-FFF2-40B4-BE49-F238E27FC236}">
              <a16:creationId xmlns:a16="http://schemas.microsoft.com/office/drawing/2014/main" id="{0BB8E723-10ED-42EB-A763-F43620AB2C86}"/>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8" name="テキスト ボックス 567">
          <a:extLst>
            <a:ext uri="{FF2B5EF4-FFF2-40B4-BE49-F238E27FC236}">
              <a16:creationId xmlns:a16="http://schemas.microsoft.com/office/drawing/2014/main" id="{71019C9B-F4B7-44FB-8A7D-9F7ED3A3F605}"/>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a:extLst>
            <a:ext uri="{FF2B5EF4-FFF2-40B4-BE49-F238E27FC236}">
              <a16:creationId xmlns:a16="http://schemas.microsoft.com/office/drawing/2014/main" id="{5DE7897A-B5BA-48A1-8A81-B13805EE237E}"/>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70" name="テキスト ボックス 569">
          <a:extLst>
            <a:ext uri="{FF2B5EF4-FFF2-40B4-BE49-F238E27FC236}">
              <a16:creationId xmlns:a16="http://schemas.microsoft.com/office/drawing/2014/main" id="{36AA3593-296D-4B6C-9921-B5ED81F4871B}"/>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a:extLst>
            <a:ext uri="{FF2B5EF4-FFF2-40B4-BE49-F238E27FC236}">
              <a16:creationId xmlns:a16="http://schemas.microsoft.com/office/drawing/2014/main" id="{69FE1AA9-D0FB-4D5F-94F6-42714D3B59DE}"/>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2" name="テキスト ボックス 571">
          <a:extLst>
            <a:ext uri="{FF2B5EF4-FFF2-40B4-BE49-F238E27FC236}">
              <a16:creationId xmlns:a16="http://schemas.microsoft.com/office/drawing/2014/main" id="{6F861BE9-82DF-48E7-8EA9-E823FD4A5787}"/>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a:extLst>
            <a:ext uri="{FF2B5EF4-FFF2-40B4-BE49-F238E27FC236}">
              <a16:creationId xmlns:a16="http://schemas.microsoft.com/office/drawing/2014/main" id="{148E72BA-A045-4A6B-AB53-4E8546426923}"/>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4" name="テキスト ボックス 573">
          <a:extLst>
            <a:ext uri="{FF2B5EF4-FFF2-40B4-BE49-F238E27FC236}">
              <a16:creationId xmlns:a16="http://schemas.microsoft.com/office/drawing/2014/main" id="{04D83B8A-0C23-4320-AD34-8E730686CD06}"/>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a:extLst>
            <a:ext uri="{FF2B5EF4-FFF2-40B4-BE49-F238E27FC236}">
              <a16:creationId xmlns:a16="http://schemas.microsoft.com/office/drawing/2014/main" id="{C1DEA68F-3925-4A26-A1F6-D0EB81593E58}"/>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6" name="テキスト ボックス 575">
          <a:extLst>
            <a:ext uri="{FF2B5EF4-FFF2-40B4-BE49-F238E27FC236}">
              <a16:creationId xmlns:a16="http://schemas.microsoft.com/office/drawing/2014/main" id="{4B839E53-614B-47DE-8723-8175B2CE7522}"/>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a:extLst>
            <a:ext uri="{FF2B5EF4-FFF2-40B4-BE49-F238E27FC236}">
              <a16:creationId xmlns:a16="http://schemas.microsoft.com/office/drawing/2014/main" id="{2B66C8C6-E993-4A24-B2CD-D9F378A0506C}"/>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8" name="テキスト ボックス 577">
          <a:extLst>
            <a:ext uri="{FF2B5EF4-FFF2-40B4-BE49-F238E27FC236}">
              <a16:creationId xmlns:a16="http://schemas.microsoft.com/office/drawing/2014/main" id="{AA010914-E71D-4526-AA08-E3BF1B29FE48}"/>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a:extLst>
            <a:ext uri="{FF2B5EF4-FFF2-40B4-BE49-F238E27FC236}">
              <a16:creationId xmlns:a16="http://schemas.microsoft.com/office/drawing/2014/main" id="{F8FA3B06-C3F7-4013-8958-8C442C5D1E75}"/>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143553</xdr:rowOff>
    </xdr:from>
    <xdr:to>
      <xdr:col>23</xdr:col>
      <xdr:colOff>516889</xdr:colOff>
      <xdr:row>59</xdr:row>
      <xdr:rowOff>40063</xdr:rowOff>
    </xdr:to>
    <xdr:cxnSp macro="">
      <xdr:nvCxnSpPr>
        <xdr:cNvPr id="580" name="直線コネクタ 579">
          <a:extLst>
            <a:ext uri="{FF2B5EF4-FFF2-40B4-BE49-F238E27FC236}">
              <a16:creationId xmlns:a16="http://schemas.microsoft.com/office/drawing/2014/main" id="{FC4A45A8-DD22-4AA7-9E7F-176A442C9D2F}"/>
            </a:ext>
          </a:extLst>
        </xdr:cNvPr>
        <xdr:cNvCxnSpPr/>
      </xdr:nvCxnSpPr>
      <xdr:spPr>
        <a:xfrm flipV="1">
          <a:off x="16317595" y="8544603"/>
          <a:ext cx="1269" cy="1611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43890</xdr:rowOff>
    </xdr:from>
    <xdr:ext cx="534377" cy="259045"/>
    <xdr:sp macro="" textlink="">
      <xdr:nvSpPr>
        <xdr:cNvPr id="581" name="教育費最小値テキスト">
          <a:extLst>
            <a:ext uri="{FF2B5EF4-FFF2-40B4-BE49-F238E27FC236}">
              <a16:creationId xmlns:a16="http://schemas.microsoft.com/office/drawing/2014/main" id="{2AD85038-3972-45CD-B40F-D535983F0628}"/>
            </a:ext>
          </a:extLst>
        </xdr:cNvPr>
        <xdr:cNvSpPr txBox="1"/>
      </xdr:nvSpPr>
      <xdr:spPr>
        <a:xfrm>
          <a:off x="16370300" y="1015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23,602</a:t>
          </a:r>
          <a:endParaRPr kumimoji="1" lang="ja-JP" altLang="en-US" sz="1000" b="1">
            <a:latin typeface="ＭＳ Ｐゴシック"/>
          </a:endParaRPr>
        </a:p>
      </xdr:txBody>
    </xdr:sp>
    <xdr:clientData/>
  </xdr:oneCellAnchor>
  <xdr:twoCellAnchor>
    <xdr:from>
      <xdr:col>23</xdr:col>
      <xdr:colOff>428625</xdr:colOff>
      <xdr:row>59</xdr:row>
      <xdr:rowOff>40063</xdr:rowOff>
    </xdr:from>
    <xdr:to>
      <xdr:col>23</xdr:col>
      <xdr:colOff>606425</xdr:colOff>
      <xdr:row>59</xdr:row>
      <xdr:rowOff>40063</xdr:rowOff>
    </xdr:to>
    <xdr:cxnSp macro="">
      <xdr:nvCxnSpPr>
        <xdr:cNvPr id="582" name="直線コネクタ 581">
          <a:extLst>
            <a:ext uri="{FF2B5EF4-FFF2-40B4-BE49-F238E27FC236}">
              <a16:creationId xmlns:a16="http://schemas.microsoft.com/office/drawing/2014/main" id="{40385F9E-F206-4971-A7EE-C8EC67B9CA62}"/>
            </a:ext>
          </a:extLst>
        </xdr:cNvPr>
        <xdr:cNvCxnSpPr/>
      </xdr:nvCxnSpPr>
      <xdr:spPr>
        <a:xfrm>
          <a:off x="16230600" y="10155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90230</xdr:rowOff>
    </xdr:from>
    <xdr:ext cx="599010" cy="259045"/>
    <xdr:sp macro="" textlink="">
      <xdr:nvSpPr>
        <xdr:cNvPr id="583" name="教育費最大値テキスト">
          <a:extLst>
            <a:ext uri="{FF2B5EF4-FFF2-40B4-BE49-F238E27FC236}">
              <a16:creationId xmlns:a16="http://schemas.microsoft.com/office/drawing/2014/main" id="{71FDB87F-F125-4B80-A1E5-BDFCFB1EE374}"/>
            </a:ext>
          </a:extLst>
        </xdr:cNvPr>
        <xdr:cNvSpPr txBox="1"/>
      </xdr:nvSpPr>
      <xdr:spPr>
        <a:xfrm>
          <a:off x="16370300" y="831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122,264</a:t>
          </a:r>
          <a:endParaRPr kumimoji="1" lang="ja-JP" altLang="en-US" sz="1000" b="1">
            <a:latin typeface="ＭＳ Ｐゴシック"/>
          </a:endParaRPr>
        </a:p>
      </xdr:txBody>
    </xdr:sp>
    <xdr:clientData/>
  </xdr:oneCellAnchor>
  <xdr:twoCellAnchor>
    <xdr:from>
      <xdr:col>23</xdr:col>
      <xdr:colOff>428625</xdr:colOff>
      <xdr:row>49</xdr:row>
      <xdr:rowOff>143553</xdr:rowOff>
    </xdr:from>
    <xdr:to>
      <xdr:col>23</xdr:col>
      <xdr:colOff>606425</xdr:colOff>
      <xdr:row>49</xdr:row>
      <xdr:rowOff>143553</xdr:rowOff>
    </xdr:to>
    <xdr:cxnSp macro="">
      <xdr:nvCxnSpPr>
        <xdr:cNvPr id="584" name="直線コネクタ 583">
          <a:extLst>
            <a:ext uri="{FF2B5EF4-FFF2-40B4-BE49-F238E27FC236}">
              <a16:creationId xmlns:a16="http://schemas.microsoft.com/office/drawing/2014/main" id="{5504A400-6DBB-4BBA-A30B-593CCEC669FE}"/>
            </a:ext>
          </a:extLst>
        </xdr:cNvPr>
        <xdr:cNvCxnSpPr/>
      </xdr:nvCxnSpPr>
      <xdr:spPr>
        <a:xfrm>
          <a:off x="16230600" y="854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133593</xdr:rowOff>
    </xdr:from>
    <xdr:to>
      <xdr:col>23</xdr:col>
      <xdr:colOff>517525</xdr:colOff>
      <xdr:row>55</xdr:row>
      <xdr:rowOff>20256</xdr:rowOff>
    </xdr:to>
    <xdr:cxnSp macro="">
      <xdr:nvCxnSpPr>
        <xdr:cNvPr id="585" name="直線コネクタ 584">
          <a:extLst>
            <a:ext uri="{FF2B5EF4-FFF2-40B4-BE49-F238E27FC236}">
              <a16:creationId xmlns:a16="http://schemas.microsoft.com/office/drawing/2014/main" id="{378561BB-99C0-4962-8690-3B14926B1387}"/>
            </a:ext>
          </a:extLst>
        </xdr:cNvPr>
        <xdr:cNvCxnSpPr/>
      </xdr:nvCxnSpPr>
      <xdr:spPr>
        <a:xfrm flipV="1">
          <a:off x="15481300" y="9391893"/>
          <a:ext cx="838200" cy="5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54901</xdr:rowOff>
    </xdr:from>
    <xdr:ext cx="534377" cy="259045"/>
    <xdr:sp macro="" textlink="">
      <xdr:nvSpPr>
        <xdr:cNvPr id="586" name="教育費平均値テキスト">
          <a:extLst>
            <a:ext uri="{FF2B5EF4-FFF2-40B4-BE49-F238E27FC236}">
              <a16:creationId xmlns:a16="http://schemas.microsoft.com/office/drawing/2014/main" id="{34EF40A7-D7C2-42F0-BB08-013CD3033F46}"/>
            </a:ext>
          </a:extLst>
        </xdr:cNvPr>
        <xdr:cNvSpPr txBox="1"/>
      </xdr:nvSpPr>
      <xdr:spPr>
        <a:xfrm>
          <a:off x="16370300" y="9656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49,761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76474</xdr:rowOff>
    </xdr:from>
    <xdr:to>
      <xdr:col>23</xdr:col>
      <xdr:colOff>568325</xdr:colOff>
      <xdr:row>57</xdr:row>
      <xdr:rowOff>6624</xdr:rowOff>
    </xdr:to>
    <xdr:sp macro="" textlink="">
      <xdr:nvSpPr>
        <xdr:cNvPr id="587" name="フローチャート : 判断 586">
          <a:extLst>
            <a:ext uri="{FF2B5EF4-FFF2-40B4-BE49-F238E27FC236}">
              <a16:creationId xmlns:a16="http://schemas.microsoft.com/office/drawing/2014/main" id="{C11377A2-C7AD-4222-B737-1813B25F7770}"/>
            </a:ext>
          </a:extLst>
        </xdr:cNvPr>
        <xdr:cNvSpPr/>
      </xdr:nvSpPr>
      <xdr:spPr>
        <a:xfrm>
          <a:off x="162687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58645</xdr:rowOff>
    </xdr:from>
    <xdr:to>
      <xdr:col>22</xdr:col>
      <xdr:colOff>365125</xdr:colOff>
      <xdr:row>55</xdr:row>
      <xdr:rowOff>20256</xdr:rowOff>
    </xdr:to>
    <xdr:cxnSp macro="">
      <xdr:nvCxnSpPr>
        <xdr:cNvPr id="588" name="直線コネクタ 587">
          <a:extLst>
            <a:ext uri="{FF2B5EF4-FFF2-40B4-BE49-F238E27FC236}">
              <a16:creationId xmlns:a16="http://schemas.microsoft.com/office/drawing/2014/main" id="{1BCFC9D3-FB70-4130-8D57-C8328BBE8027}"/>
            </a:ext>
          </a:extLst>
        </xdr:cNvPr>
        <xdr:cNvCxnSpPr/>
      </xdr:nvCxnSpPr>
      <xdr:spPr>
        <a:xfrm>
          <a:off x="14592300" y="9316945"/>
          <a:ext cx="889000" cy="13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67232</xdr:rowOff>
    </xdr:from>
    <xdr:to>
      <xdr:col>22</xdr:col>
      <xdr:colOff>415925</xdr:colOff>
      <xdr:row>56</xdr:row>
      <xdr:rowOff>168832</xdr:rowOff>
    </xdr:to>
    <xdr:sp macro="" textlink="">
      <xdr:nvSpPr>
        <xdr:cNvPr id="589" name="フローチャート : 判断 588">
          <a:extLst>
            <a:ext uri="{FF2B5EF4-FFF2-40B4-BE49-F238E27FC236}">
              <a16:creationId xmlns:a16="http://schemas.microsoft.com/office/drawing/2014/main" id="{5308397A-2E9D-47DC-ADA0-1AF18E953302}"/>
            </a:ext>
          </a:extLst>
        </xdr:cNvPr>
        <xdr:cNvSpPr/>
      </xdr:nvSpPr>
      <xdr:spPr>
        <a:xfrm>
          <a:off x="15430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159959</xdr:rowOff>
    </xdr:from>
    <xdr:ext cx="534377" cy="259045"/>
    <xdr:sp macro="" textlink="">
      <xdr:nvSpPr>
        <xdr:cNvPr id="590" name="テキスト ボックス 589">
          <a:extLst>
            <a:ext uri="{FF2B5EF4-FFF2-40B4-BE49-F238E27FC236}">
              <a16:creationId xmlns:a16="http://schemas.microsoft.com/office/drawing/2014/main" id="{7EA466F3-2255-4321-A992-E795727BC640}"/>
            </a:ext>
          </a:extLst>
        </xdr:cNvPr>
        <xdr:cNvSpPr txBox="1"/>
      </xdr:nvSpPr>
      <xdr:spPr>
        <a:xfrm>
          <a:off x="15214111" y="976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145578</xdr:rowOff>
    </xdr:from>
    <xdr:to>
      <xdr:col>21</xdr:col>
      <xdr:colOff>161925</xdr:colOff>
      <xdr:row>54</xdr:row>
      <xdr:rowOff>58645</xdr:rowOff>
    </xdr:to>
    <xdr:cxnSp macro="">
      <xdr:nvCxnSpPr>
        <xdr:cNvPr id="591" name="直線コネクタ 590">
          <a:extLst>
            <a:ext uri="{FF2B5EF4-FFF2-40B4-BE49-F238E27FC236}">
              <a16:creationId xmlns:a16="http://schemas.microsoft.com/office/drawing/2014/main" id="{61CB28CF-615D-458D-A333-7F6C0094930B}"/>
            </a:ext>
          </a:extLst>
        </xdr:cNvPr>
        <xdr:cNvCxnSpPr/>
      </xdr:nvCxnSpPr>
      <xdr:spPr>
        <a:xfrm>
          <a:off x="13703300" y="9232428"/>
          <a:ext cx="889000" cy="8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13984</xdr:rowOff>
    </xdr:from>
    <xdr:to>
      <xdr:col>21</xdr:col>
      <xdr:colOff>212725</xdr:colOff>
      <xdr:row>56</xdr:row>
      <xdr:rowOff>115584</xdr:rowOff>
    </xdr:to>
    <xdr:sp macro="" textlink="">
      <xdr:nvSpPr>
        <xdr:cNvPr id="592" name="フローチャート : 判断 591">
          <a:extLst>
            <a:ext uri="{FF2B5EF4-FFF2-40B4-BE49-F238E27FC236}">
              <a16:creationId xmlns:a16="http://schemas.microsoft.com/office/drawing/2014/main" id="{C77D4A51-8A26-45EE-BBC3-7897F8610E33}"/>
            </a:ext>
          </a:extLst>
        </xdr:cNvPr>
        <xdr:cNvSpPr/>
      </xdr:nvSpPr>
      <xdr:spPr>
        <a:xfrm>
          <a:off x="14541500" y="961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106711</xdr:rowOff>
    </xdr:from>
    <xdr:ext cx="534377" cy="259045"/>
    <xdr:sp macro="" textlink="">
      <xdr:nvSpPr>
        <xdr:cNvPr id="593" name="テキスト ボックス 592">
          <a:extLst>
            <a:ext uri="{FF2B5EF4-FFF2-40B4-BE49-F238E27FC236}">
              <a16:creationId xmlns:a16="http://schemas.microsoft.com/office/drawing/2014/main" id="{18862F4C-EFFE-41F0-BF43-2F38EF2CEB0D}"/>
            </a:ext>
          </a:extLst>
        </xdr:cNvPr>
        <xdr:cNvSpPr txBox="1"/>
      </xdr:nvSpPr>
      <xdr:spPr>
        <a:xfrm>
          <a:off x="14325111" y="970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53,588</a:t>
          </a:r>
          <a:endParaRPr kumimoji="1" lang="ja-JP" altLang="en-US" sz="1000" b="1">
            <a:solidFill>
              <a:srgbClr val="000080"/>
            </a:solidFill>
            <a:latin typeface="ＭＳ Ｐゴシック"/>
          </a:endParaRPr>
        </a:p>
      </xdr:txBody>
    </xdr:sp>
    <xdr:clientData/>
  </xdr:oneCellAnchor>
  <xdr:twoCellAnchor>
    <xdr:from>
      <xdr:col>18</xdr:col>
      <xdr:colOff>441325</xdr:colOff>
      <xdr:row>52</xdr:row>
      <xdr:rowOff>46840</xdr:rowOff>
    </xdr:from>
    <xdr:to>
      <xdr:col>19</xdr:col>
      <xdr:colOff>644525</xdr:colOff>
      <xdr:row>53</xdr:row>
      <xdr:rowOff>145578</xdr:rowOff>
    </xdr:to>
    <xdr:cxnSp macro="">
      <xdr:nvCxnSpPr>
        <xdr:cNvPr id="594" name="直線コネクタ 593">
          <a:extLst>
            <a:ext uri="{FF2B5EF4-FFF2-40B4-BE49-F238E27FC236}">
              <a16:creationId xmlns:a16="http://schemas.microsoft.com/office/drawing/2014/main" id="{F1125A7A-B07D-4C5D-A921-5C8B7FB44458}"/>
            </a:ext>
          </a:extLst>
        </xdr:cNvPr>
        <xdr:cNvCxnSpPr/>
      </xdr:nvCxnSpPr>
      <xdr:spPr>
        <a:xfrm>
          <a:off x="12814300" y="8962240"/>
          <a:ext cx="889000" cy="27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14050</xdr:rowOff>
    </xdr:from>
    <xdr:to>
      <xdr:col>20</xdr:col>
      <xdr:colOff>9525</xdr:colOff>
      <xdr:row>56</xdr:row>
      <xdr:rowOff>115650</xdr:rowOff>
    </xdr:to>
    <xdr:sp macro="" textlink="">
      <xdr:nvSpPr>
        <xdr:cNvPr id="595" name="フローチャート : 判断 594">
          <a:extLst>
            <a:ext uri="{FF2B5EF4-FFF2-40B4-BE49-F238E27FC236}">
              <a16:creationId xmlns:a16="http://schemas.microsoft.com/office/drawing/2014/main" id="{71314F57-66B9-416A-9AB8-D2BB2C4ACF11}"/>
            </a:ext>
          </a:extLst>
        </xdr:cNvPr>
        <xdr:cNvSpPr/>
      </xdr:nvSpPr>
      <xdr:spPr>
        <a:xfrm>
          <a:off x="13652500" y="961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106777</xdr:rowOff>
    </xdr:from>
    <xdr:ext cx="534377" cy="259045"/>
    <xdr:sp macro="" textlink="">
      <xdr:nvSpPr>
        <xdr:cNvPr id="596" name="テキスト ボックス 595">
          <a:extLst>
            <a:ext uri="{FF2B5EF4-FFF2-40B4-BE49-F238E27FC236}">
              <a16:creationId xmlns:a16="http://schemas.microsoft.com/office/drawing/2014/main" id="{33120B6E-3018-4E32-9C97-933D0E6F05C5}"/>
            </a:ext>
          </a:extLst>
        </xdr:cNvPr>
        <xdr:cNvSpPr txBox="1"/>
      </xdr:nvSpPr>
      <xdr:spPr>
        <a:xfrm>
          <a:off x="13436111" y="970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85732</xdr:rowOff>
    </xdr:from>
    <xdr:to>
      <xdr:col>18</xdr:col>
      <xdr:colOff>492125</xdr:colOff>
      <xdr:row>57</xdr:row>
      <xdr:rowOff>15882</xdr:rowOff>
    </xdr:to>
    <xdr:sp macro="" textlink="">
      <xdr:nvSpPr>
        <xdr:cNvPr id="597" name="フローチャート : 判断 596">
          <a:extLst>
            <a:ext uri="{FF2B5EF4-FFF2-40B4-BE49-F238E27FC236}">
              <a16:creationId xmlns:a16="http://schemas.microsoft.com/office/drawing/2014/main" id="{E966C4EA-DB6D-4A85-A167-544C625F2D99}"/>
            </a:ext>
          </a:extLst>
        </xdr:cNvPr>
        <xdr:cNvSpPr/>
      </xdr:nvSpPr>
      <xdr:spPr>
        <a:xfrm>
          <a:off x="12763500" y="968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7009</xdr:rowOff>
    </xdr:from>
    <xdr:ext cx="534377" cy="259045"/>
    <xdr:sp macro="" textlink="">
      <xdr:nvSpPr>
        <xdr:cNvPr id="598" name="テキスト ボックス 597">
          <a:extLst>
            <a:ext uri="{FF2B5EF4-FFF2-40B4-BE49-F238E27FC236}">
              <a16:creationId xmlns:a16="http://schemas.microsoft.com/office/drawing/2014/main" id="{7FA99FF3-0129-4A64-B2F8-16F89B6ADF77}"/>
            </a:ext>
          </a:extLst>
        </xdr:cNvPr>
        <xdr:cNvSpPr txBox="1"/>
      </xdr:nvSpPr>
      <xdr:spPr>
        <a:xfrm>
          <a:off x="12547111" y="977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49,194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8A45DCEB-5667-4211-B580-688DCB1090FD}"/>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785E3C1A-E2E4-4A0D-94C9-6B1495926E62}"/>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18FDC173-9E0D-47E2-BB85-1B5B9AB23FCE}"/>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F852653D-58F2-4984-A7AD-653D07D231A1}"/>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5561145B-9625-4501-BCE3-621BBA83B302}"/>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82793</xdr:rowOff>
    </xdr:from>
    <xdr:to>
      <xdr:col>23</xdr:col>
      <xdr:colOff>568325</xdr:colOff>
      <xdr:row>55</xdr:row>
      <xdr:rowOff>12943</xdr:rowOff>
    </xdr:to>
    <xdr:sp macro="" textlink="">
      <xdr:nvSpPr>
        <xdr:cNvPr id="604" name="円/楕円 603">
          <a:extLst>
            <a:ext uri="{FF2B5EF4-FFF2-40B4-BE49-F238E27FC236}">
              <a16:creationId xmlns:a16="http://schemas.microsoft.com/office/drawing/2014/main" id="{0805EF72-96D3-41F0-A079-F19EF7E1E61E}"/>
            </a:ext>
          </a:extLst>
        </xdr:cNvPr>
        <xdr:cNvSpPr/>
      </xdr:nvSpPr>
      <xdr:spPr>
        <a:xfrm>
          <a:off x="16268700" y="934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105670</xdr:rowOff>
    </xdr:from>
    <xdr:ext cx="534377" cy="259045"/>
    <xdr:sp macro="" textlink="">
      <xdr:nvSpPr>
        <xdr:cNvPr id="605" name="教育費該当値テキスト">
          <a:extLst>
            <a:ext uri="{FF2B5EF4-FFF2-40B4-BE49-F238E27FC236}">
              <a16:creationId xmlns:a16="http://schemas.microsoft.com/office/drawing/2014/main" id="{06A4E566-59FF-4F3A-ABFC-1BEE8441B41D}"/>
            </a:ext>
          </a:extLst>
        </xdr:cNvPr>
        <xdr:cNvSpPr txBox="1"/>
      </xdr:nvSpPr>
      <xdr:spPr>
        <a:xfrm>
          <a:off x="16370300" y="919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70,374</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140906</xdr:rowOff>
    </xdr:from>
    <xdr:to>
      <xdr:col>22</xdr:col>
      <xdr:colOff>415925</xdr:colOff>
      <xdr:row>55</xdr:row>
      <xdr:rowOff>71056</xdr:rowOff>
    </xdr:to>
    <xdr:sp macro="" textlink="">
      <xdr:nvSpPr>
        <xdr:cNvPr id="606" name="円/楕円 605">
          <a:extLst>
            <a:ext uri="{FF2B5EF4-FFF2-40B4-BE49-F238E27FC236}">
              <a16:creationId xmlns:a16="http://schemas.microsoft.com/office/drawing/2014/main" id="{5717EB26-9AF2-4E61-A111-9F575F9FDBEA}"/>
            </a:ext>
          </a:extLst>
        </xdr:cNvPr>
        <xdr:cNvSpPr/>
      </xdr:nvSpPr>
      <xdr:spPr>
        <a:xfrm>
          <a:off x="15430500" y="939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87583</xdr:rowOff>
    </xdr:from>
    <xdr:ext cx="534377" cy="259045"/>
    <xdr:sp macro="" textlink="">
      <xdr:nvSpPr>
        <xdr:cNvPr id="607" name="テキスト ボックス 606">
          <a:extLst>
            <a:ext uri="{FF2B5EF4-FFF2-40B4-BE49-F238E27FC236}">
              <a16:creationId xmlns:a16="http://schemas.microsoft.com/office/drawing/2014/main" id="{7C7A1CDF-6E4B-492E-9EA9-B5B96CF5ED81}"/>
            </a:ext>
          </a:extLst>
        </xdr:cNvPr>
        <xdr:cNvSpPr txBox="1"/>
      </xdr:nvSpPr>
      <xdr:spPr>
        <a:xfrm>
          <a:off x="15214111" y="917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66,815</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7845</xdr:rowOff>
    </xdr:from>
    <xdr:to>
      <xdr:col>21</xdr:col>
      <xdr:colOff>212725</xdr:colOff>
      <xdr:row>54</xdr:row>
      <xdr:rowOff>109445</xdr:rowOff>
    </xdr:to>
    <xdr:sp macro="" textlink="">
      <xdr:nvSpPr>
        <xdr:cNvPr id="608" name="円/楕円 607">
          <a:extLst>
            <a:ext uri="{FF2B5EF4-FFF2-40B4-BE49-F238E27FC236}">
              <a16:creationId xmlns:a16="http://schemas.microsoft.com/office/drawing/2014/main" id="{A1FF89D5-7EC2-42AD-9A36-9F54B9E221FF}"/>
            </a:ext>
          </a:extLst>
        </xdr:cNvPr>
        <xdr:cNvSpPr/>
      </xdr:nvSpPr>
      <xdr:spPr>
        <a:xfrm>
          <a:off x="14541500" y="926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125972</xdr:rowOff>
    </xdr:from>
    <xdr:ext cx="534377" cy="259045"/>
    <xdr:sp macro="" textlink="">
      <xdr:nvSpPr>
        <xdr:cNvPr id="609" name="テキスト ボックス 608">
          <a:extLst>
            <a:ext uri="{FF2B5EF4-FFF2-40B4-BE49-F238E27FC236}">
              <a16:creationId xmlns:a16="http://schemas.microsoft.com/office/drawing/2014/main" id="{BC900D28-6C9A-42F2-A3C2-82FC2EDC2331}"/>
            </a:ext>
          </a:extLst>
        </xdr:cNvPr>
        <xdr:cNvSpPr txBox="1"/>
      </xdr:nvSpPr>
      <xdr:spPr>
        <a:xfrm>
          <a:off x="14325111" y="904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74,964</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94778</xdr:rowOff>
    </xdr:from>
    <xdr:to>
      <xdr:col>20</xdr:col>
      <xdr:colOff>9525</xdr:colOff>
      <xdr:row>54</xdr:row>
      <xdr:rowOff>24928</xdr:rowOff>
    </xdr:to>
    <xdr:sp macro="" textlink="">
      <xdr:nvSpPr>
        <xdr:cNvPr id="610" name="円/楕円 609">
          <a:extLst>
            <a:ext uri="{FF2B5EF4-FFF2-40B4-BE49-F238E27FC236}">
              <a16:creationId xmlns:a16="http://schemas.microsoft.com/office/drawing/2014/main" id="{555E0E03-661C-4AC9-85B3-BCAD4D20B2A8}"/>
            </a:ext>
          </a:extLst>
        </xdr:cNvPr>
        <xdr:cNvSpPr/>
      </xdr:nvSpPr>
      <xdr:spPr>
        <a:xfrm>
          <a:off x="13652500" y="918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41455</xdr:rowOff>
    </xdr:from>
    <xdr:ext cx="534377" cy="259045"/>
    <xdr:sp macro="" textlink="">
      <xdr:nvSpPr>
        <xdr:cNvPr id="611" name="テキスト ボックス 610">
          <a:extLst>
            <a:ext uri="{FF2B5EF4-FFF2-40B4-BE49-F238E27FC236}">
              <a16:creationId xmlns:a16="http://schemas.microsoft.com/office/drawing/2014/main" id="{5BC691F3-1289-4DFB-8D44-78DF1A21D3CF}"/>
            </a:ext>
          </a:extLst>
        </xdr:cNvPr>
        <xdr:cNvSpPr txBox="1"/>
      </xdr:nvSpPr>
      <xdr:spPr>
        <a:xfrm>
          <a:off x="13436111" y="895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80,140</a:t>
          </a:r>
          <a:endParaRPr kumimoji="1" lang="ja-JP" altLang="en-US" sz="1000" b="1">
            <a:solidFill>
              <a:srgbClr val="FF0000"/>
            </a:solidFill>
            <a:latin typeface="ＭＳ Ｐゴシック"/>
          </a:endParaRPr>
        </a:p>
      </xdr:txBody>
    </xdr:sp>
    <xdr:clientData/>
  </xdr:oneCellAnchor>
  <xdr:twoCellAnchor>
    <xdr:from>
      <xdr:col>18</xdr:col>
      <xdr:colOff>390525</xdr:colOff>
      <xdr:row>51</xdr:row>
      <xdr:rowOff>167490</xdr:rowOff>
    </xdr:from>
    <xdr:to>
      <xdr:col>18</xdr:col>
      <xdr:colOff>492125</xdr:colOff>
      <xdr:row>52</xdr:row>
      <xdr:rowOff>97640</xdr:rowOff>
    </xdr:to>
    <xdr:sp macro="" textlink="">
      <xdr:nvSpPr>
        <xdr:cNvPr id="612" name="円/楕円 611">
          <a:extLst>
            <a:ext uri="{FF2B5EF4-FFF2-40B4-BE49-F238E27FC236}">
              <a16:creationId xmlns:a16="http://schemas.microsoft.com/office/drawing/2014/main" id="{A7E515A3-3E9F-4D9E-8778-2D67D96E3D66}"/>
            </a:ext>
          </a:extLst>
        </xdr:cNvPr>
        <xdr:cNvSpPr/>
      </xdr:nvSpPr>
      <xdr:spPr>
        <a:xfrm>
          <a:off x="12763500" y="891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50</xdr:row>
      <xdr:rowOff>114167</xdr:rowOff>
    </xdr:from>
    <xdr:ext cx="534377" cy="259045"/>
    <xdr:sp macro="" textlink="">
      <xdr:nvSpPr>
        <xdr:cNvPr id="613" name="テキスト ボックス 612">
          <a:extLst>
            <a:ext uri="{FF2B5EF4-FFF2-40B4-BE49-F238E27FC236}">
              <a16:creationId xmlns:a16="http://schemas.microsoft.com/office/drawing/2014/main" id="{94B2313A-B2F6-47CD-A49D-C45AFE5B5B7D}"/>
            </a:ext>
          </a:extLst>
        </xdr:cNvPr>
        <xdr:cNvSpPr txBox="1"/>
      </xdr:nvSpPr>
      <xdr:spPr>
        <a:xfrm>
          <a:off x="12547111" y="868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96,687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a:extLst>
            <a:ext uri="{FF2B5EF4-FFF2-40B4-BE49-F238E27FC236}">
              <a16:creationId xmlns:a16="http://schemas.microsoft.com/office/drawing/2014/main" id="{3D1FDA22-0398-43C0-AEA1-5A0DC222F02C}"/>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a:extLst>
            <a:ext uri="{FF2B5EF4-FFF2-40B4-BE49-F238E27FC236}">
              <a16:creationId xmlns:a16="http://schemas.microsoft.com/office/drawing/2014/main" id="{89B88270-530D-4470-9C55-19706BC3145F}"/>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a:extLst>
            <a:ext uri="{FF2B5EF4-FFF2-40B4-BE49-F238E27FC236}">
              <a16:creationId xmlns:a16="http://schemas.microsoft.com/office/drawing/2014/main" id="{042A1238-9D1E-4961-950B-0A93FC1FC3B3}"/>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a:extLst>
            <a:ext uri="{FF2B5EF4-FFF2-40B4-BE49-F238E27FC236}">
              <a16:creationId xmlns:a16="http://schemas.microsoft.com/office/drawing/2014/main" id="{0D7418A8-C40C-4BE3-B2BF-3411BF4879E9}"/>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a:extLst>
            <a:ext uri="{FF2B5EF4-FFF2-40B4-BE49-F238E27FC236}">
              <a16:creationId xmlns:a16="http://schemas.microsoft.com/office/drawing/2014/main" id="{3075635B-C5CF-4E01-A208-EE460E1C2721}"/>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a:extLst>
            <a:ext uri="{FF2B5EF4-FFF2-40B4-BE49-F238E27FC236}">
              <a16:creationId xmlns:a16="http://schemas.microsoft.com/office/drawing/2014/main" id="{85936D54-F8ED-4D38-A12E-C0056E5035ED}"/>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a:extLst>
            <a:ext uri="{FF2B5EF4-FFF2-40B4-BE49-F238E27FC236}">
              <a16:creationId xmlns:a16="http://schemas.microsoft.com/office/drawing/2014/main" id="{CCF3111E-6F50-495F-A1EF-FFC1F971AEA5}"/>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a:extLst>
            <a:ext uri="{FF2B5EF4-FFF2-40B4-BE49-F238E27FC236}">
              <a16:creationId xmlns:a16="http://schemas.microsoft.com/office/drawing/2014/main" id="{AE57A0D6-CC8C-441F-A6A8-E1E79ED99473}"/>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a:extLst>
            <a:ext uri="{FF2B5EF4-FFF2-40B4-BE49-F238E27FC236}">
              <a16:creationId xmlns:a16="http://schemas.microsoft.com/office/drawing/2014/main" id="{084DB4D3-7333-486E-96EB-636551DE633B}"/>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a:extLst>
            <a:ext uri="{FF2B5EF4-FFF2-40B4-BE49-F238E27FC236}">
              <a16:creationId xmlns:a16="http://schemas.microsoft.com/office/drawing/2014/main" id="{7D1680B5-BC81-43E4-AE8C-B876A52FFF32}"/>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4" name="直線コネクタ 623">
          <a:extLst>
            <a:ext uri="{FF2B5EF4-FFF2-40B4-BE49-F238E27FC236}">
              <a16:creationId xmlns:a16="http://schemas.microsoft.com/office/drawing/2014/main" id="{8684351F-7F80-4581-A77D-1A0A635C3A99}"/>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5" name="テキスト ボックス 624">
          <a:extLst>
            <a:ext uri="{FF2B5EF4-FFF2-40B4-BE49-F238E27FC236}">
              <a16:creationId xmlns:a16="http://schemas.microsoft.com/office/drawing/2014/main" id="{3B55D03D-83B8-407E-BA30-6B33DFEDE237}"/>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6" name="直線コネクタ 625">
          <a:extLst>
            <a:ext uri="{FF2B5EF4-FFF2-40B4-BE49-F238E27FC236}">
              <a16:creationId xmlns:a16="http://schemas.microsoft.com/office/drawing/2014/main" id="{0CD285E0-AD1D-405E-A359-64D5758294AA}"/>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7" name="テキスト ボックス 626">
          <a:extLst>
            <a:ext uri="{FF2B5EF4-FFF2-40B4-BE49-F238E27FC236}">
              <a16:creationId xmlns:a16="http://schemas.microsoft.com/office/drawing/2014/main" id="{7840EA13-AE88-4152-8410-F44C204AB5F9}"/>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8" name="直線コネクタ 627">
          <a:extLst>
            <a:ext uri="{FF2B5EF4-FFF2-40B4-BE49-F238E27FC236}">
              <a16:creationId xmlns:a16="http://schemas.microsoft.com/office/drawing/2014/main" id="{1DA44C49-6890-4FB5-8CEE-DB6A97277DCC}"/>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9" name="テキスト ボックス 628">
          <a:extLst>
            <a:ext uri="{FF2B5EF4-FFF2-40B4-BE49-F238E27FC236}">
              <a16:creationId xmlns:a16="http://schemas.microsoft.com/office/drawing/2014/main" id="{FC50D006-18B0-43BD-95E8-596ECB322192}"/>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30" name="直線コネクタ 629">
          <a:extLst>
            <a:ext uri="{FF2B5EF4-FFF2-40B4-BE49-F238E27FC236}">
              <a16:creationId xmlns:a16="http://schemas.microsoft.com/office/drawing/2014/main" id="{3B297783-6FA8-475A-B060-105852665A39}"/>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31" name="テキスト ボックス 630">
          <a:extLst>
            <a:ext uri="{FF2B5EF4-FFF2-40B4-BE49-F238E27FC236}">
              <a16:creationId xmlns:a16="http://schemas.microsoft.com/office/drawing/2014/main" id="{4191EF93-E92A-43D4-906C-1F2B2F699FFD}"/>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2" name="直線コネクタ 631">
          <a:extLst>
            <a:ext uri="{FF2B5EF4-FFF2-40B4-BE49-F238E27FC236}">
              <a16:creationId xmlns:a16="http://schemas.microsoft.com/office/drawing/2014/main" id="{5CBB0BCD-C644-4BD2-9FD8-D21D2F338FC4}"/>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3" name="テキスト ボックス 632">
          <a:extLst>
            <a:ext uri="{FF2B5EF4-FFF2-40B4-BE49-F238E27FC236}">
              <a16:creationId xmlns:a16="http://schemas.microsoft.com/office/drawing/2014/main" id="{0983FC35-622B-444F-83DE-9DE316876D55}"/>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4" name="直線コネクタ 633">
          <a:extLst>
            <a:ext uri="{FF2B5EF4-FFF2-40B4-BE49-F238E27FC236}">
              <a16:creationId xmlns:a16="http://schemas.microsoft.com/office/drawing/2014/main" id="{3DDCB6C8-D64E-41E4-847C-3CF96EA058B6}"/>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5" name="テキスト ボックス 634">
          <a:extLst>
            <a:ext uri="{FF2B5EF4-FFF2-40B4-BE49-F238E27FC236}">
              <a16:creationId xmlns:a16="http://schemas.microsoft.com/office/drawing/2014/main" id="{36999909-C3D8-47D2-B661-A358B75D4048}"/>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6" name="災害復旧費グラフ枠">
          <a:extLst>
            <a:ext uri="{FF2B5EF4-FFF2-40B4-BE49-F238E27FC236}">
              <a16:creationId xmlns:a16="http://schemas.microsoft.com/office/drawing/2014/main" id="{58746F07-28AF-48E3-82CA-66EC20B81853}"/>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102591</xdr:rowOff>
    </xdr:from>
    <xdr:to>
      <xdr:col>23</xdr:col>
      <xdr:colOff>516889</xdr:colOff>
      <xdr:row>79</xdr:row>
      <xdr:rowOff>44450</xdr:rowOff>
    </xdr:to>
    <xdr:cxnSp macro="">
      <xdr:nvCxnSpPr>
        <xdr:cNvPr id="637" name="直線コネクタ 636">
          <a:extLst>
            <a:ext uri="{FF2B5EF4-FFF2-40B4-BE49-F238E27FC236}">
              <a16:creationId xmlns:a16="http://schemas.microsoft.com/office/drawing/2014/main" id="{7535DDA4-4019-400D-B16B-2337BE6DEC51}"/>
            </a:ext>
          </a:extLst>
        </xdr:cNvPr>
        <xdr:cNvCxnSpPr/>
      </xdr:nvCxnSpPr>
      <xdr:spPr>
        <a:xfrm flipV="1">
          <a:off x="16317595" y="12104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8" name="災害復旧費最小値テキスト">
          <a:extLst>
            <a:ext uri="{FF2B5EF4-FFF2-40B4-BE49-F238E27FC236}">
              <a16:creationId xmlns:a16="http://schemas.microsoft.com/office/drawing/2014/main" id="{05EE315A-5742-4133-BB7C-F1FF42FA067B}"/>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9" name="直線コネクタ 638">
          <a:extLst>
            <a:ext uri="{FF2B5EF4-FFF2-40B4-BE49-F238E27FC236}">
              <a16:creationId xmlns:a16="http://schemas.microsoft.com/office/drawing/2014/main" id="{3063C9BC-7145-4DB9-8837-BC025B8DAE5C}"/>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49268</xdr:rowOff>
    </xdr:from>
    <xdr:ext cx="534377" cy="259045"/>
    <xdr:sp macro="" textlink="">
      <xdr:nvSpPr>
        <xdr:cNvPr id="640" name="災害復旧費最大値テキスト">
          <a:extLst>
            <a:ext uri="{FF2B5EF4-FFF2-40B4-BE49-F238E27FC236}">
              <a16:creationId xmlns:a16="http://schemas.microsoft.com/office/drawing/2014/main" id="{37A8AC0F-3824-4C5C-8CAA-88FD8A65F81C}"/>
            </a:ext>
          </a:extLst>
        </xdr:cNvPr>
        <xdr:cNvSpPr txBox="1"/>
      </xdr:nvSpPr>
      <xdr:spPr>
        <a:xfrm>
          <a:off x="16370300" y="1187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70</xdr:row>
      <xdr:rowOff>102591</xdr:rowOff>
    </xdr:from>
    <xdr:to>
      <xdr:col>23</xdr:col>
      <xdr:colOff>606425</xdr:colOff>
      <xdr:row>70</xdr:row>
      <xdr:rowOff>102591</xdr:rowOff>
    </xdr:to>
    <xdr:cxnSp macro="">
      <xdr:nvCxnSpPr>
        <xdr:cNvPr id="641" name="直線コネクタ 640">
          <a:extLst>
            <a:ext uri="{FF2B5EF4-FFF2-40B4-BE49-F238E27FC236}">
              <a16:creationId xmlns:a16="http://schemas.microsoft.com/office/drawing/2014/main" id="{8150809A-1DEE-482C-AC26-AF95ECE405EA}"/>
            </a:ext>
          </a:extLst>
        </xdr:cNvPr>
        <xdr:cNvCxnSpPr/>
      </xdr:nvCxnSpPr>
      <xdr:spPr>
        <a:xfrm>
          <a:off x="16230600" y="1210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115849</xdr:rowOff>
    </xdr:from>
    <xdr:to>
      <xdr:col>23</xdr:col>
      <xdr:colOff>517525</xdr:colOff>
      <xdr:row>78</xdr:row>
      <xdr:rowOff>169494</xdr:rowOff>
    </xdr:to>
    <xdr:cxnSp macro="">
      <xdr:nvCxnSpPr>
        <xdr:cNvPr id="642" name="直線コネクタ 641">
          <a:extLst>
            <a:ext uri="{FF2B5EF4-FFF2-40B4-BE49-F238E27FC236}">
              <a16:creationId xmlns:a16="http://schemas.microsoft.com/office/drawing/2014/main" id="{02F56387-2E23-4C0F-BFF8-2ABADFF69A93}"/>
            </a:ext>
          </a:extLst>
        </xdr:cNvPr>
        <xdr:cNvCxnSpPr/>
      </xdr:nvCxnSpPr>
      <xdr:spPr>
        <a:xfrm flipV="1">
          <a:off x="15481300" y="13488949"/>
          <a:ext cx="838200" cy="5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87698</xdr:rowOff>
    </xdr:from>
    <xdr:ext cx="469744" cy="259045"/>
    <xdr:sp macro="" textlink="">
      <xdr:nvSpPr>
        <xdr:cNvPr id="643" name="災害復旧費平均値テキスト">
          <a:extLst>
            <a:ext uri="{FF2B5EF4-FFF2-40B4-BE49-F238E27FC236}">
              <a16:creationId xmlns:a16="http://schemas.microsoft.com/office/drawing/2014/main" id="{E09A6A1B-2118-4D85-B590-94320B91ECBC}"/>
            </a:ext>
          </a:extLst>
        </xdr:cNvPr>
        <xdr:cNvSpPr txBox="1"/>
      </xdr:nvSpPr>
      <xdr:spPr>
        <a:xfrm>
          <a:off x="16370300" y="13289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64821</xdr:rowOff>
    </xdr:from>
    <xdr:to>
      <xdr:col>23</xdr:col>
      <xdr:colOff>568325</xdr:colOff>
      <xdr:row>78</xdr:row>
      <xdr:rowOff>166421</xdr:rowOff>
    </xdr:to>
    <xdr:sp macro="" textlink="">
      <xdr:nvSpPr>
        <xdr:cNvPr id="644" name="フローチャート : 判断 643">
          <a:extLst>
            <a:ext uri="{FF2B5EF4-FFF2-40B4-BE49-F238E27FC236}">
              <a16:creationId xmlns:a16="http://schemas.microsoft.com/office/drawing/2014/main" id="{819F5E0D-F6DD-40EB-91B7-107C69C50941}"/>
            </a:ext>
          </a:extLst>
        </xdr:cNvPr>
        <xdr:cNvSpPr/>
      </xdr:nvSpPr>
      <xdr:spPr>
        <a:xfrm>
          <a:off x="16268700" y="1343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169494</xdr:rowOff>
    </xdr:from>
    <xdr:to>
      <xdr:col>22</xdr:col>
      <xdr:colOff>365125</xdr:colOff>
      <xdr:row>79</xdr:row>
      <xdr:rowOff>42011</xdr:rowOff>
    </xdr:to>
    <xdr:cxnSp macro="">
      <xdr:nvCxnSpPr>
        <xdr:cNvPr id="645" name="直線コネクタ 644">
          <a:extLst>
            <a:ext uri="{FF2B5EF4-FFF2-40B4-BE49-F238E27FC236}">
              <a16:creationId xmlns:a16="http://schemas.microsoft.com/office/drawing/2014/main" id="{6675CDA4-2828-414D-BAA9-F8D1E1BE6D57}"/>
            </a:ext>
          </a:extLst>
        </xdr:cNvPr>
        <xdr:cNvCxnSpPr/>
      </xdr:nvCxnSpPr>
      <xdr:spPr>
        <a:xfrm flipV="1">
          <a:off x="14592300" y="13542594"/>
          <a:ext cx="889000" cy="4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120752</xdr:rowOff>
    </xdr:from>
    <xdr:to>
      <xdr:col>22</xdr:col>
      <xdr:colOff>415925</xdr:colOff>
      <xdr:row>79</xdr:row>
      <xdr:rowOff>50902</xdr:rowOff>
    </xdr:to>
    <xdr:sp macro="" textlink="">
      <xdr:nvSpPr>
        <xdr:cNvPr id="646" name="フローチャート : 判断 645">
          <a:extLst>
            <a:ext uri="{FF2B5EF4-FFF2-40B4-BE49-F238E27FC236}">
              <a16:creationId xmlns:a16="http://schemas.microsoft.com/office/drawing/2014/main" id="{8834F387-7CCC-4DB9-AFD4-E3E995F9FD16}"/>
            </a:ext>
          </a:extLst>
        </xdr:cNvPr>
        <xdr:cNvSpPr/>
      </xdr:nvSpPr>
      <xdr:spPr>
        <a:xfrm>
          <a:off x="15430500" y="134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42029</xdr:rowOff>
    </xdr:from>
    <xdr:ext cx="378565" cy="259045"/>
    <xdr:sp macro="" textlink="">
      <xdr:nvSpPr>
        <xdr:cNvPr id="647" name="テキスト ボックス 646">
          <a:extLst>
            <a:ext uri="{FF2B5EF4-FFF2-40B4-BE49-F238E27FC236}">
              <a16:creationId xmlns:a16="http://schemas.microsoft.com/office/drawing/2014/main" id="{C5D7A7DA-FC58-473C-AC26-8D5A4043037C}"/>
            </a:ext>
          </a:extLst>
        </xdr:cNvPr>
        <xdr:cNvSpPr txBox="1"/>
      </xdr:nvSpPr>
      <xdr:spPr>
        <a:xfrm>
          <a:off x="15292017" y="13586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148006</xdr:rowOff>
    </xdr:from>
    <xdr:to>
      <xdr:col>21</xdr:col>
      <xdr:colOff>161925</xdr:colOff>
      <xdr:row>79</xdr:row>
      <xdr:rowOff>42011</xdr:rowOff>
    </xdr:to>
    <xdr:cxnSp macro="">
      <xdr:nvCxnSpPr>
        <xdr:cNvPr id="648" name="直線コネクタ 647">
          <a:extLst>
            <a:ext uri="{FF2B5EF4-FFF2-40B4-BE49-F238E27FC236}">
              <a16:creationId xmlns:a16="http://schemas.microsoft.com/office/drawing/2014/main" id="{16953333-2469-440C-BE01-8EE1C9BFEA74}"/>
            </a:ext>
          </a:extLst>
        </xdr:cNvPr>
        <xdr:cNvCxnSpPr/>
      </xdr:nvCxnSpPr>
      <xdr:spPr>
        <a:xfrm>
          <a:off x="13703300" y="13349656"/>
          <a:ext cx="889000" cy="23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112979</xdr:rowOff>
    </xdr:from>
    <xdr:to>
      <xdr:col>21</xdr:col>
      <xdr:colOff>212725</xdr:colOff>
      <xdr:row>79</xdr:row>
      <xdr:rowOff>43129</xdr:rowOff>
    </xdr:to>
    <xdr:sp macro="" textlink="">
      <xdr:nvSpPr>
        <xdr:cNvPr id="649" name="フローチャート : 判断 648">
          <a:extLst>
            <a:ext uri="{FF2B5EF4-FFF2-40B4-BE49-F238E27FC236}">
              <a16:creationId xmlns:a16="http://schemas.microsoft.com/office/drawing/2014/main" id="{9EC57990-2BA3-4F79-94F6-FD71C334A91E}"/>
            </a:ext>
          </a:extLst>
        </xdr:cNvPr>
        <xdr:cNvSpPr/>
      </xdr:nvSpPr>
      <xdr:spPr>
        <a:xfrm>
          <a:off x="14541500" y="1348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59656</xdr:rowOff>
    </xdr:from>
    <xdr:ext cx="378565" cy="259045"/>
    <xdr:sp macro="" textlink="">
      <xdr:nvSpPr>
        <xdr:cNvPr id="650" name="テキスト ボックス 649">
          <a:extLst>
            <a:ext uri="{FF2B5EF4-FFF2-40B4-BE49-F238E27FC236}">
              <a16:creationId xmlns:a16="http://schemas.microsoft.com/office/drawing/2014/main" id="{1035E73F-73BA-4D74-BB33-D20D5D898DB9}"/>
            </a:ext>
          </a:extLst>
        </xdr:cNvPr>
        <xdr:cNvSpPr txBox="1"/>
      </xdr:nvSpPr>
      <xdr:spPr>
        <a:xfrm>
          <a:off x="14403017" y="13261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148006</xdr:rowOff>
    </xdr:from>
    <xdr:to>
      <xdr:col>19</xdr:col>
      <xdr:colOff>644525</xdr:colOff>
      <xdr:row>77</xdr:row>
      <xdr:rowOff>157150</xdr:rowOff>
    </xdr:to>
    <xdr:cxnSp macro="">
      <xdr:nvCxnSpPr>
        <xdr:cNvPr id="651" name="直線コネクタ 650">
          <a:extLst>
            <a:ext uri="{FF2B5EF4-FFF2-40B4-BE49-F238E27FC236}">
              <a16:creationId xmlns:a16="http://schemas.microsoft.com/office/drawing/2014/main" id="{760061BD-ECC3-4187-AD99-3A3DD22F25CF}"/>
            </a:ext>
          </a:extLst>
        </xdr:cNvPr>
        <xdr:cNvCxnSpPr/>
      </xdr:nvCxnSpPr>
      <xdr:spPr>
        <a:xfrm flipV="1">
          <a:off x="12814300" y="133496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95834</xdr:rowOff>
    </xdr:from>
    <xdr:to>
      <xdr:col>20</xdr:col>
      <xdr:colOff>9525</xdr:colOff>
      <xdr:row>79</xdr:row>
      <xdr:rowOff>25984</xdr:rowOff>
    </xdr:to>
    <xdr:sp macro="" textlink="">
      <xdr:nvSpPr>
        <xdr:cNvPr id="652" name="フローチャート : 判断 651">
          <a:extLst>
            <a:ext uri="{FF2B5EF4-FFF2-40B4-BE49-F238E27FC236}">
              <a16:creationId xmlns:a16="http://schemas.microsoft.com/office/drawing/2014/main" id="{FCAA0915-18FF-49B7-BB60-4BE6546E2E5A}"/>
            </a:ext>
          </a:extLst>
        </xdr:cNvPr>
        <xdr:cNvSpPr/>
      </xdr:nvSpPr>
      <xdr:spPr>
        <a:xfrm>
          <a:off x="13652500" y="134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17111</xdr:rowOff>
    </xdr:from>
    <xdr:ext cx="378565" cy="259045"/>
    <xdr:sp macro="" textlink="">
      <xdr:nvSpPr>
        <xdr:cNvPr id="653" name="テキスト ボックス 652">
          <a:extLst>
            <a:ext uri="{FF2B5EF4-FFF2-40B4-BE49-F238E27FC236}">
              <a16:creationId xmlns:a16="http://schemas.microsoft.com/office/drawing/2014/main" id="{3748DC18-1A37-40EB-B1FA-66F79C369DD7}"/>
            </a:ext>
          </a:extLst>
        </xdr:cNvPr>
        <xdr:cNvSpPr txBox="1"/>
      </xdr:nvSpPr>
      <xdr:spPr>
        <a:xfrm>
          <a:off x="13514017" y="13561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13309</xdr:rowOff>
    </xdr:from>
    <xdr:to>
      <xdr:col>18</xdr:col>
      <xdr:colOff>492125</xdr:colOff>
      <xdr:row>78</xdr:row>
      <xdr:rowOff>114909</xdr:rowOff>
    </xdr:to>
    <xdr:sp macro="" textlink="">
      <xdr:nvSpPr>
        <xdr:cNvPr id="654" name="フローチャート : 判断 653">
          <a:extLst>
            <a:ext uri="{FF2B5EF4-FFF2-40B4-BE49-F238E27FC236}">
              <a16:creationId xmlns:a16="http://schemas.microsoft.com/office/drawing/2014/main" id="{F593942D-7B7C-4637-B647-3798D2F13904}"/>
            </a:ext>
          </a:extLst>
        </xdr:cNvPr>
        <xdr:cNvSpPr/>
      </xdr:nvSpPr>
      <xdr:spPr>
        <a:xfrm>
          <a:off x="12763500" y="1338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106036</xdr:rowOff>
    </xdr:from>
    <xdr:ext cx="469744" cy="259045"/>
    <xdr:sp macro="" textlink="">
      <xdr:nvSpPr>
        <xdr:cNvPr id="655" name="テキスト ボックス 654">
          <a:extLst>
            <a:ext uri="{FF2B5EF4-FFF2-40B4-BE49-F238E27FC236}">
              <a16:creationId xmlns:a16="http://schemas.microsoft.com/office/drawing/2014/main" id="{6D36A435-B8D8-405F-9D7C-B5FA14E35AB4}"/>
            </a:ext>
          </a:extLst>
        </xdr:cNvPr>
        <xdr:cNvSpPr txBox="1"/>
      </xdr:nvSpPr>
      <xdr:spPr>
        <a:xfrm>
          <a:off x="12579427" y="1347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F2939C68-06B2-49B6-95C7-19E23CAD85B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CED8E13D-B2A4-4698-AAD3-27D0A8F334B4}"/>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F2D28ACE-AF1C-4A3A-82AA-54F49B7A4C6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FF63558F-A6EB-4CE5-AD88-AD640DB0A165}"/>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24F14F82-F259-4DC6-9E1D-EB7EB472F223}"/>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65049</xdr:rowOff>
    </xdr:from>
    <xdr:to>
      <xdr:col>23</xdr:col>
      <xdr:colOff>568325</xdr:colOff>
      <xdr:row>78</xdr:row>
      <xdr:rowOff>166649</xdr:rowOff>
    </xdr:to>
    <xdr:sp macro="" textlink="">
      <xdr:nvSpPr>
        <xdr:cNvPr id="661" name="円/楕円 660">
          <a:extLst>
            <a:ext uri="{FF2B5EF4-FFF2-40B4-BE49-F238E27FC236}">
              <a16:creationId xmlns:a16="http://schemas.microsoft.com/office/drawing/2014/main" id="{141170B8-1E51-4DD1-8EA0-50881565259E}"/>
            </a:ext>
          </a:extLst>
        </xdr:cNvPr>
        <xdr:cNvSpPr/>
      </xdr:nvSpPr>
      <xdr:spPr>
        <a:xfrm>
          <a:off x="16268700" y="1343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43247</xdr:rowOff>
    </xdr:from>
    <xdr:ext cx="469744" cy="259045"/>
    <xdr:sp macro="" textlink="">
      <xdr:nvSpPr>
        <xdr:cNvPr id="662" name="災害復旧費該当値テキスト">
          <a:extLst>
            <a:ext uri="{FF2B5EF4-FFF2-40B4-BE49-F238E27FC236}">
              <a16:creationId xmlns:a16="http://schemas.microsoft.com/office/drawing/2014/main" id="{A0F4483C-514A-4B64-B8F5-218AA813EDAB}"/>
            </a:ext>
          </a:extLst>
        </xdr:cNvPr>
        <xdr:cNvSpPr txBox="1"/>
      </xdr:nvSpPr>
      <xdr:spPr>
        <a:xfrm>
          <a:off x="16370300" y="13416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118694</xdr:rowOff>
    </xdr:from>
    <xdr:to>
      <xdr:col>22</xdr:col>
      <xdr:colOff>415925</xdr:colOff>
      <xdr:row>79</xdr:row>
      <xdr:rowOff>48844</xdr:rowOff>
    </xdr:to>
    <xdr:sp macro="" textlink="">
      <xdr:nvSpPr>
        <xdr:cNvPr id="663" name="円/楕円 662">
          <a:extLst>
            <a:ext uri="{FF2B5EF4-FFF2-40B4-BE49-F238E27FC236}">
              <a16:creationId xmlns:a16="http://schemas.microsoft.com/office/drawing/2014/main" id="{4E609C53-83ED-489D-8E41-76FC6D950383}"/>
            </a:ext>
          </a:extLst>
        </xdr:cNvPr>
        <xdr:cNvSpPr/>
      </xdr:nvSpPr>
      <xdr:spPr>
        <a:xfrm>
          <a:off x="15430500" y="1349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65371</xdr:rowOff>
    </xdr:from>
    <xdr:ext cx="378565" cy="259045"/>
    <xdr:sp macro="" textlink="">
      <xdr:nvSpPr>
        <xdr:cNvPr id="664" name="テキスト ボックス 663">
          <a:extLst>
            <a:ext uri="{FF2B5EF4-FFF2-40B4-BE49-F238E27FC236}">
              <a16:creationId xmlns:a16="http://schemas.microsoft.com/office/drawing/2014/main" id="{97275167-9E7A-459A-8E60-EB538C434F1C}"/>
            </a:ext>
          </a:extLst>
        </xdr:cNvPr>
        <xdr:cNvSpPr txBox="1"/>
      </xdr:nvSpPr>
      <xdr:spPr>
        <a:xfrm>
          <a:off x="15292017" y="13267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162661</xdr:rowOff>
    </xdr:from>
    <xdr:to>
      <xdr:col>21</xdr:col>
      <xdr:colOff>212725</xdr:colOff>
      <xdr:row>79</xdr:row>
      <xdr:rowOff>92811</xdr:rowOff>
    </xdr:to>
    <xdr:sp macro="" textlink="">
      <xdr:nvSpPr>
        <xdr:cNvPr id="665" name="円/楕円 664">
          <a:extLst>
            <a:ext uri="{FF2B5EF4-FFF2-40B4-BE49-F238E27FC236}">
              <a16:creationId xmlns:a16="http://schemas.microsoft.com/office/drawing/2014/main" id="{80BCB3F0-B60E-4203-AA80-C44850D95904}"/>
            </a:ext>
          </a:extLst>
        </xdr:cNvPr>
        <xdr:cNvSpPr/>
      </xdr:nvSpPr>
      <xdr:spPr>
        <a:xfrm>
          <a:off x="14541500" y="135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83938</xdr:rowOff>
    </xdr:from>
    <xdr:ext cx="313932" cy="259045"/>
    <xdr:sp macro="" textlink="">
      <xdr:nvSpPr>
        <xdr:cNvPr id="666" name="テキスト ボックス 665">
          <a:extLst>
            <a:ext uri="{FF2B5EF4-FFF2-40B4-BE49-F238E27FC236}">
              <a16:creationId xmlns:a16="http://schemas.microsoft.com/office/drawing/2014/main" id="{6B16853D-1543-4F06-91C2-90745EFBD72D}"/>
            </a:ext>
          </a:extLst>
        </xdr:cNvPr>
        <xdr:cNvSpPr txBox="1"/>
      </xdr:nvSpPr>
      <xdr:spPr>
        <a:xfrm>
          <a:off x="14435333" y="136284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97206</xdr:rowOff>
    </xdr:from>
    <xdr:to>
      <xdr:col>20</xdr:col>
      <xdr:colOff>9525</xdr:colOff>
      <xdr:row>78</xdr:row>
      <xdr:rowOff>27356</xdr:rowOff>
    </xdr:to>
    <xdr:sp macro="" textlink="">
      <xdr:nvSpPr>
        <xdr:cNvPr id="667" name="円/楕円 666">
          <a:extLst>
            <a:ext uri="{FF2B5EF4-FFF2-40B4-BE49-F238E27FC236}">
              <a16:creationId xmlns:a16="http://schemas.microsoft.com/office/drawing/2014/main" id="{86FF2D28-C0F6-4824-A1CB-F00E0EF35BB7}"/>
            </a:ext>
          </a:extLst>
        </xdr:cNvPr>
        <xdr:cNvSpPr/>
      </xdr:nvSpPr>
      <xdr:spPr>
        <a:xfrm>
          <a:off x="13652500" y="1329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43883</xdr:rowOff>
    </xdr:from>
    <xdr:ext cx="469744" cy="259045"/>
    <xdr:sp macro="" textlink="">
      <xdr:nvSpPr>
        <xdr:cNvPr id="668" name="テキスト ボックス 667">
          <a:extLst>
            <a:ext uri="{FF2B5EF4-FFF2-40B4-BE49-F238E27FC236}">
              <a16:creationId xmlns:a16="http://schemas.microsoft.com/office/drawing/2014/main" id="{CB89C32E-CA49-45B4-8F52-67963B576085}"/>
            </a:ext>
          </a:extLst>
        </xdr:cNvPr>
        <xdr:cNvSpPr txBox="1"/>
      </xdr:nvSpPr>
      <xdr:spPr>
        <a:xfrm>
          <a:off x="13468427" y="1307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106350</xdr:rowOff>
    </xdr:from>
    <xdr:to>
      <xdr:col>18</xdr:col>
      <xdr:colOff>492125</xdr:colOff>
      <xdr:row>78</xdr:row>
      <xdr:rowOff>36500</xdr:rowOff>
    </xdr:to>
    <xdr:sp macro="" textlink="">
      <xdr:nvSpPr>
        <xdr:cNvPr id="669" name="円/楕円 668">
          <a:extLst>
            <a:ext uri="{FF2B5EF4-FFF2-40B4-BE49-F238E27FC236}">
              <a16:creationId xmlns:a16="http://schemas.microsoft.com/office/drawing/2014/main" id="{654B170A-A2C3-4CAF-8F46-BCE18428C027}"/>
            </a:ext>
          </a:extLst>
        </xdr:cNvPr>
        <xdr:cNvSpPr/>
      </xdr:nvSpPr>
      <xdr:spPr>
        <a:xfrm>
          <a:off x="12763500" y="133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53027</xdr:rowOff>
    </xdr:from>
    <xdr:ext cx="469744" cy="259045"/>
    <xdr:sp macro="" textlink="">
      <xdr:nvSpPr>
        <xdr:cNvPr id="670" name="テキスト ボックス 669">
          <a:extLst>
            <a:ext uri="{FF2B5EF4-FFF2-40B4-BE49-F238E27FC236}">
              <a16:creationId xmlns:a16="http://schemas.microsoft.com/office/drawing/2014/main" id="{615A4056-9F01-4D34-9142-E7BABAEAE46A}"/>
            </a:ext>
          </a:extLst>
        </xdr:cNvPr>
        <xdr:cNvSpPr txBox="1"/>
      </xdr:nvSpPr>
      <xdr:spPr>
        <a:xfrm>
          <a:off x="12579427" y="1308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1" name="正方形/長方形 670">
          <a:extLst>
            <a:ext uri="{FF2B5EF4-FFF2-40B4-BE49-F238E27FC236}">
              <a16:creationId xmlns:a16="http://schemas.microsoft.com/office/drawing/2014/main" id="{7595C6EE-60E2-4A71-B469-F66E2C26D676}"/>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2" name="正方形/長方形 671">
          <a:extLst>
            <a:ext uri="{FF2B5EF4-FFF2-40B4-BE49-F238E27FC236}">
              <a16:creationId xmlns:a16="http://schemas.microsoft.com/office/drawing/2014/main" id="{128ECC26-AFE9-4E45-A84F-9462459B5DAD}"/>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3" name="正方形/長方形 672">
          <a:extLst>
            <a:ext uri="{FF2B5EF4-FFF2-40B4-BE49-F238E27FC236}">
              <a16:creationId xmlns:a16="http://schemas.microsoft.com/office/drawing/2014/main" id="{A5A77970-D2A7-4D0E-88FD-028BD441ABA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4" name="正方形/長方形 673">
          <a:extLst>
            <a:ext uri="{FF2B5EF4-FFF2-40B4-BE49-F238E27FC236}">
              <a16:creationId xmlns:a16="http://schemas.microsoft.com/office/drawing/2014/main" id="{15C0679B-9548-43B3-9AAD-548183467859}"/>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5" name="正方形/長方形 674">
          <a:extLst>
            <a:ext uri="{FF2B5EF4-FFF2-40B4-BE49-F238E27FC236}">
              <a16:creationId xmlns:a16="http://schemas.microsoft.com/office/drawing/2014/main" id="{7373283C-FB81-490B-A819-5A5F10BA0172}"/>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6" name="正方形/長方形 675">
          <a:extLst>
            <a:ext uri="{FF2B5EF4-FFF2-40B4-BE49-F238E27FC236}">
              <a16:creationId xmlns:a16="http://schemas.microsoft.com/office/drawing/2014/main" id="{B29C3E79-826D-4537-BD7B-14C823A1AF4A}"/>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7" name="正方形/長方形 676">
          <a:extLst>
            <a:ext uri="{FF2B5EF4-FFF2-40B4-BE49-F238E27FC236}">
              <a16:creationId xmlns:a16="http://schemas.microsoft.com/office/drawing/2014/main" id="{949FFD09-9A25-48B9-BBC0-E7F41AB5154F}"/>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8" name="正方形/長方形 677">
          <a:extLst>
            <a:ext uri="{FF2B5EF4-FFF2-40B4-BE49-F238E27FC236}">
              <a16:creationId xmlns:a16="http://schemas.microsoft.com/office/drawing/2014/main" id="{EEFCB5E9-6B0E-4987-8265-18360AED7045}"/>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9" name="テキスト ボックス 678">
          <a:extLst>
            <a:ext uri="{FF2B5EF4-FFF2-40B4-BE49-F238E27FC236}">
              <a16:creationId xmlns:a16="http://schemas.microsoft.com/office/drawing/2014/main" id="{FB59A63F-211B-44A7-92BC-92C0C103DDCE}"/>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0" name="直線コネクタ 679">
          <a:extLst>
            <a:ext uri="{FF2B5EF4-FFF2-40B4-BE49-F238E27FC236}">
              <a16:creationId xmlns:a16="http://schemas.microsoft.com/office/drawing/2014/main" id="{CF2D8713-D8F8-4A1A-8F70-6AA762ABBEF7}"/>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1" name="直線コネクタ 680">
          <a:extLst>
            <a:ext uri="{FF2B5EF4-FFF2-40B4-BE49-F238E27FC236}">
              <a16:creationId xmlns:a16="http://schemas.microsoft.com/office/drawing/2014/main" id="{5B5D6197-FCEC-4BEF-857D-CE7018FAFFB2}"/>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2" name="テキスト ボックス 681">
          <a:extLst>
            <a:ext uri="{FF2B5EF4-FFF2-40B4-BE49-F238E27FC236}">
              <a16:creationId xmlns:a16="http://schemas.microsoft.com/office/drawing/2014/main" id="{CD43B6A7-5C6F-4B1E-9C0E-BA75BC5053E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3" name="直線コネクタ 682">
          <a:extLst>
            <a:ext uri="{FF2B5EF4-FFF2-40B4-BE49-F238E27FC236}">
              <a16:creationId xmlns:a16="http://schemas.microsoft.com/office/drawing/2014/main" id="{D5031DEE-6A6D-4EDF-8DC5-195AA00CB626}"/>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4" name="テキスト ボックス 683">
          <a:extLst>
            <a:ext uri="{FF2B5EF4-FFF2-40B4-BE49-F238E27FC236}">
              <a16:creationId xmlns:a16="http://schemas.microsoft.com/office/drawing/2014/main" id="{043DCD21-0147-4872-B500-D02DAA2D21C9}"/>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5" name="直線コネクタ 684">
          <a:extLst>
            <a:ext uri="{FF2B5EF4-FFF2-40B4-BE49-F238E27FC236}">
              <a16:creationId xmlns:a16="http://schemas.microsoft.com/office/drawing/2014/main" id="{6DC9F0A6-CF3A-4546-9295-0FAF70406D2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6" name="テキスト ボックス 685">
          <a:extLst>
            <a:ext uri="{FF2B5EF4-FFF2-40B4-BE49-F238E27FC236}">
              <a16:creationId xmlns:a16="http://schemas.microsoft.com/office/drawing/2014/main" id="{17582350-C1AE-453E-974E-BF33B44CBE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7" name="直線コネクタ 686">
          <a:extLst>
            <a:ext uri="{FF2B5EF4-FFF2-40B4-BE49-F238E27FC236}">
              <a16:creationId xmlns:a16="http://schemas.microsoft.com/office/drawing/2014/main" id="{D13186B5-4F21-4FAD-AFE9-8962ED9D1FE4}"/>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8" name="テキスト ボックス 687">
          <a:extLst>
            <a:ext uri="{FF2B5EF4-FFF2-40B4-BE49-F238E27FC236}">
              <a16:creationId xmlns:a16="http://schemas.microsoft.com/office/drawing/2014/main" id="{A94F27DA-44D5-47E3-957C-18A5F1BA58C7}"/>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9" name="直線コネクタ 688">
          <a:extLst>
            <a:ext uri="{FF2B5EF4-FFF2-40B4-BE49-F238E27FC236}">
              <a16:creationId xmlns:a16="http://schemas.microsoft.com/office/drawing/2014/main" id="{75DED7E9-4EE2-4D3C-AE99-0B0A7B1C0FDC}"/>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90" name="テキスト ボックス 689">
          <a:extLst>
            <a:ext uri="{FF2B5EF4-FFF2-40B4-BE49-F238E27FC236}">
              <a16:creationId xmlns:a16="http://schemas.microsoft.com/office/drawing/2014/main" id="{7490B9F4-9527-4F6A-A37E-7BBD0E1EAC54}"/>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1" name="直線コネクタ 690">
          <a:extLst>
            <a:ext uri="{FF2B5EF4-FFF2-40B4-BE49-F238E27FC236}">
              <a16:creationId xmlns:a16="http://schemas.microsoft.com/office/drawing/2014/main" id="{457E9F26-B919-492F-BAB7-CAC3440A6F5C}"/>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2" name="テキスト ボックス 691">
          <a:extLst>
            <a:ext uri="{FF2B5EF4-FFF2-40B4-BE49-F238E27FC236}">
              <a16:creationId xmlns:a16="http://schemas.microsoft.com/office/drawing/2014/main" id="{A8CEA1F4-88C5-4481-857A-212307E92263}"/>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3" name="直線コネクタ 692">
          <a:extLst>
            <a:ext uri="{FF2B5EF4-FFF2-40B4-BE49-F238E27FC236}">
              <a16:creationId xmlns:a16="http://schemas.microsoft.com/office/drawing/2014/main" id="{17C110CC-6E6A-435B-BDEC-8860B86FE81E}"/>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4" name="テキスト ボックス 693">
          <a:extLst>
            <a:ext uri="{FF2B5EF4-FFF2-40B4-BE49-F238E27FC236}">
              <a16:creationId xmlns:a16="http://schemas.microsoft.com/office/drawing/2014/main" id="{D1483806-C239-45E7-B129-6D984A5A1365}"/>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5" name="公債費グラフ枠">
          <a:extLst>
            <a:ext uri="{FF2B5EF4-FFF2-40B4-BE49-F238E27FC236}">
              <a16:creationId xmlns:a16="http://schemas.microsoft.com/office/drawing/2014/main" id="{02C75192-7D0A-49B8-963A-D18F126DC79F}"/>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85849</xdr:rowOff>
    </xdr:from>
    <xdr:to>
      <xdr:col>23</xdr:col>
      <xdr:colOff>516889</xdr:colOff>
      <xdr:row>98</xdr:row>
      <xdr:rowOff>108218</xdr:rowOff>
    </xdr:to>
    <xdr:cxnSp macro="">
      <xdr:nvCxnSpPr>
        <xdr:cNvPr id="696" name="直線コネクタ 695">
          <a:extLst>
            <a:ext uri="{FF2B5EF4-FFF2-40B4-BE49-F238E27FC236}">
              <a16:creationId xmlns:a16="http://schemas.microsoft.com/office/drawing/2014/main" id="{FAAF7657-CE85-4222-993C-D1C9BC1C8CCF}"/>
            </a:ext>
          </a:extLst>
        </xdr:cNvPr>
        <xdr:cNvCxnSpPr/>
      </xdr:nvCxnSpPr>
      <xdr:spPr>
        <a:xfrm flipV="1">
          <a:off x="16317595" y="15516349"/>
          <a:ext cx="1269" cy="1393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112045</xdr:rowOff>
    </xdr:from>
    <xdr:ext cx="469744" cy="259045"/>
    <xdr:sp macro="" textlink="">
      <xdr:nvSpPr>
        <xdr:cNvPr id="697" name="公債費最小値テキスト">
          <a:extLst>
            <a:ext uri="{FF2B5EF4-FFF2-40B4-BE49-F238E27FC236}">
              <a16:creationId xmlns:a16="http://schemas.microsoft.com/office/drawing/2014/main" id="{0DD07808-B1C6-4C40-9A9A-843C2B2C7B18}"/>
            </a:ext>
          </a:extLst>
        </xdr:cNvPr>
        <xdr:cNvSpPr txBox="1"/>
      </xdr:nvSpPr>
      <xdr:spPr>
        <a:xfrm>
          <a:off x="16370300" y="169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98</xdr:row>
      <xdr:rowOff>108218</xdr:rowOff>
    </xdr:from>
    <xdr:to>
      <xdr:col>23</xdr:col>
      <xdr:colOff>606425</xdr:colOff>
      <xdr:row>98</xdr:row>
      <xdr:rowOff>108218</xdr:rowOff>
    </xdr:to>
    <xdr:cxnSp macro="">
      <xdr:nvCxnSpPr>
        <xdr:cNvPr id="698" name="直線コネクタ 697">
          <a:extLst>
            <a:ext uri="{FF2B5EF4-FFF2-40B4-BE49-F238E27FC236}">
              <a16:creationId xmlns:a16="http://schemas.microsoft.com/office/drawing/2014/main" id="{5C658F33-1F6C-48D9-9C0E-988C11F7F292}"/>
            </a:ext>
          </a:extLst>
        </xdr:cNvPr>
        <xdr:cNvCxnSpPr/>
      </xdr:nvCxnSpPr>
      <xdr:spPr>
        <a:xfrm>
          <a:off x="16230600" y="1691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32526</xdr:rowOff>
    </xdr:from>
    <xdr:ext cx="534377" cy="259045"/>
    <xdr:sp macro="" textlink="">
      <xdr:nvSpPr>
        <xdr:cNvPr id="699" name="公債費最大値テキスト">
          <a:extLst>
            <a:ext uri="{FF2B5EF4-FFF2-40B4-BE49-F238E27FC236}">
              <a16:creationId xmlns:a16="http://schemas.microsoft.com/office/drawing/2014/main" id="{651341D5-8748-436D-A0A2-DC0E00899808}"/>
            </a:ext>
          </a:extLst>
        </xdr:cNvPr>
        <xdr:cNvSpPr txBox="1"/>
      </xdr:nvSpPr>
      <xdr:spPr>
        <a:xfrm>
          <a:off x="16370300" y="1529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90</xdr:row>
      <xdr:rowOff>85849</xdr:rowOff>
    </xdr:from>
    <xdr:to>
      <xdr:col>23</xdr:col>
      <xdr:colOff>606425</xdr:colOff>
      <xdr:row>90</xdr:row>
      <xdr:rowOff>85849</xdr:rowOff>
    </xdr:to>
    <xdr:cxnSp macro="">
      <xdr:nvCxnSpPr>
        <xdr:cNvPr id="700" name="直線コネクタ 699">
          <a:extLst>
            <a:ext uri="{FF2B5EF4-FFF2-40B4-BE49-F238E27FC236}">
              <a16:creationId xmlns:a16="http://schemas.microsoft.com/office/drawing/2014/main" id="{81148D95-6758-4313-9C83-9F5BB2071082}"/>
            </a:ext>
          </a:extLst>
        </xdr:cNvPr>
        <xdr:cNvCxnSpPr/>
      </xdr:nvCxnSpPr>
      <xdr:spPr>
        <a:xfrm>
          <a:off x="16230600" y="1551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55918</xdr:rowOff>
    </xdr:from>
    <xdr:to>
      <xdr:col>23</xdr:col>
      <xdr:colOff>517525</xdr:colOff>
      <xdr:row>92</xdr:row>
      <xdr:rowOff>168830</xdr:rowOff>
    </xdr:to>
    <xdr:cxnSp macro="">
      <xdr:nvCxnSpPr>
        <xdr:cNvPr id="701" name="直線コネクタ 700">
          <a:extLst>
            <a:ext uri="{FF2B5EF4-FFF2-40B4-BE49-F238E27FC236}">
              <a16:creationId xmlns:a16="http://schemas.microsoft.com/office/drawing/2014/main" id="{770A2DD3-062A-441D-B86B-7C0A9AEA6D0E}"/>
            </a:ext>
          </a:extLst>
        </xdr:cNvPr>
        <xdr:cNvCxnSpPr/>
      </xdr:nvCxnSpPr>
      <xdr:spPr>
        <a:xfrm>
          <a:off x="15481300" y="15829318"/>
          <a:ext cx="838200" cy="11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134552</xdr:rowOff>
    </xdr:from>
    <xdr:ext cx="534377" cy="259045"/>
    <xdr:sp macro="" textlink="">
      <xdr:nvSpPr>
        <xdr:cNvPr id="702" name="公債費平均値テキスト">
          <a:extLst>
            <a:ext uri="{FF2B5EF4-FFF2-40B4-BE49-F238E27FC236}">
              <a16:creationId xmlns:a16="http://schemas.microsoft.com/office/drawing/2014/main" id="{F3557E1D-BDBB-435C-A92E-B16ED0C04055}"/>
            </a:ext>
          </a:extLst>
        </xdr:cNvPr>
        <xdr:cNvSpPr txBox="1"/>
      </xdr:nvSpPr>
      <xdr:spPr>
        <a:xfrm>
          <a:off x="16370300" y="1642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156125</xdr:rowOff>
    </xdr:from>
    <xdr:to>
      <xdr:col>23</xdr:col>
      <xdr:colOff>568325</xdr:colOff>
      <xdr:row>96</xdr:row>
      <xdr:rowOff>86275</xdr:rowOff>
    </xdr:to>
    <xdr:sp macro="" textlink="">
      <xdr:nvSpPr>
        <xdr:cNvPr id="703" name="フローチャート : 判断 702">
          <a:extLst>
            <a:ext uri="{FF2B5EF4-FFF2-40B4-BE49-F238E27FC236}">
              <a16:creationId xmlns:a16="http://schemas.microsoft.com/office/drawing/2014/main" id="{D157B30E-80A0-4953-AA90-6CBF71DB6029}"/>
            </a:ext>
          </a:extLst>
        </xdr:cNvPr>
        <xdr:cNvSpPr/>
      </xdr:nvSpPr>
      <xdr:spPr>
        <a:xfrm>
          <a:off x="162687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163099</xdr:rowOff>
    </xdr:from>
    <xdr:to>
      <xdr:col>22</xdr:col>
      <xdr:colOff>365125</xdr:colOff>
      <xdr:row>92</xdr:row>
      <xdr:rowOff>55918</xdr:rowOff>
    </xdr:to>
    <xdr:cxnSp macro="">
      <xdr:nvCxnSpPr>
        <xdr:cNvPr id="704" name="直線コネクタ 703">
          <a:extLst>
            <a:ext uri="{FF2B5EF4-FFF2-40B4-BE49-F238E27FC236}">
              <a16:creationId xmlns:a16="http://schemas.microsoft.com/office/drawing/2014/main" id="{B0812D0C-6B2C-48F6-8F43-898020B552D1}"/>
            </a:ext>
          </a:extLst>
        </xdr:cNvPr>
        <xdr:cNvCxnSpPr/>
      </xdr:nvCxnSpPr>
      <xdr:spPr>
        <a:xfrm>
          <a:off x="14592300" y="15765049"/>
          <a:ext cx="889000" cy="6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148369</xdr:rowOff>
    </xdr:from>
    <xdr:to>
      <xdr:col>22</xdr:col>
      <xdr:colOff>415925</xdr:colOff>
      <xdr:row>96</xdr:row>
      <xdr:rowOff>78519</xdr:rowOff>
    </xdr:to>
    <xdr:sp macro="" textlink="">
      <xdr:nvSpPr>
        <xdr:cNvPr id="705" name="フローチャート : 判断 704">
          <a:extLst>
            <a:ext uri="{FF2B5EF4-FFF2-40B4-BE49-F238E27FC236}">
              <a16:creationId xmlns:a16="http://schemas.microsoft.com/office/drawing/2014/main" id="{78C84F72-A638-4CD4-9C6E-BCDD256CF640}"/>
            </a:ext>
          </a:extLst>
        </xdr:cNvPr>
        <xdr:cNvSpPr/>
      </xdr:nvSpPr>
      <xdr:spPr>
        <a:xfrm>
          <a:off x="15430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69646</xdr:rowOff>
    </xdr:from>
    <xdr:ext cx="534377" cy="259045"/>
    <xdr:sp macro="" textlink="">
      <xdr:nvSpPr>
        <xdr:cNvPr id="706" name="テキスト ボックス 705">
          <a:extLst>
            <a:ext uri="{FF2B5EF4-FFF2-40B4-BE49-F238E27FC236}">
              <a16:creationId xmlns:a16="http://schemas.microsoft.com/office/drawing/2014/main" id="{75EFA160-9246-41B4-8514-73A069834CB9}"/>
            </a:ext>
          </a:extLst>
        </xdr:cNvPr>
        <xdr:cNvSpPr txBox="1"/>
      </xdr:nvSpPr>
      <xdr:spPr>
        <a:xfrm>
          <a:off x="15214111" y="165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90</xdr:row>
      <xdr:rowOff>155555</xdr:rowOff>
    </xdr:from>
    <xdr:to>
      <xdr:col>21</xdr:col>
      <xdr:colOff>161925</xdr:colOff>
      <xdr:row>91</xdr:row>
      <xdr:rowOff>163099</xdr:rowOff>
    </xdr:to>
    <xdr:cxnSp macro="">
      <xdr:nvCxnSpPr>
        <xdr:cNvPr id="707" name="直線コネクタ 706">
          <a:extLst>
            <a:ext uri="{FF2B5EF4-FFF2-40B4-BE49-F238E27FC236}">
              <a16:creationId xmlns:a16="http://schemas.microsoft.com/office/drawing/2014/main" id="{EFD8D860-A0A1-4ACE-8690-03873CB1F3EF}"/>
            </a:ext>
          </a:extLst>
        </xdr:cNvPr>
        <xdr:cNvCxnSpPr/>
      </xdr:nvCxnSpPr>
      <xdr:spPr>
        <a:xfrm>
          <a:off x="13703300" y="15586055"/>
          <a:ext cx="889000" cy="17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156648</xdr:rowOff>
    </xdr:from>
    <xdr:to>
      <xdr:col>21</xdr:col>
      <xdr:colOff>212725</xdr:colOff>
      <xdr:row>96</xdr:row>
      <xdr:rowOff>86798</xdr:rowOff>
    </xdr:to>
    <xdr:sp macro="" textlink="">
      <xdr:nvSpPr>
        <xdr:cNvPr id="708" name="フローチャート : 判断 707">
          <a:extLst>
            <a:ext uri="{FF2B5EF4-FFF2-40B4-BE49-F238E27FC236}">
              <a16:creationId xmlns:a16="http://schemas.microsoft.com/office/drawing/2014/main" id="{5ABA44A7-777B-4A62-AF1F-B799E7BBF41D}"/>
            </a:ext>
          </a:extLst>
        </xdr:cNvPr>
        <xdr:cNvSpPr/>
      </xdr:nvSpPr>
      <xdr:spPr>
        <a:xfrm>
          <a:off x="14541500" y="164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77925</xdr:rowOff>
    </xdr:from>
    <xdr:ext cx="534377" cy="259045"/>
    <xdr:sp macro="" textlink="">
      <xdr:nvSpPr>
        <xdr:cNvPr id="709" name="テキスト ボックス 708">
          <a:extLst>
            <a:ext uri="{FF2B5EF4-FFF2-40B4-BE49-F238E27FC236}">
              <a16:creationId xmlns:a16="http://schemas.microsoft.com/office/drawing/2014/main" id="{5F670F3C-2D61-4C8F-8B34-6638ED743668}"/>
            </a:ext>
          </a:extLst>
        </xdr:cNvPr>
        <xdr:cNvSpPr txBox="1"/>
      </xdr:nvSpPr>
      <xdr:spPr>
        <a:xfrm>
          <a:off x="14325111" y="1653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18</xdr:col>
      <xdr:colOff>441325</xdr:colOff>
      <xdr:row>90</xdr:row>
      <xdr:rowOff>155555</xdr:rowOff>
    </xdr:from>
    <xdr:to>
      <xdr:col>19</xdr:col>
      <xdr:colOff>644525</xdr:colOff>
      <xdr:row>91</xdr:row>
      <xdr:rowOff>31769</xdr:rowOff>
    </xdr:to>
    <xdr:cxnSp macro="">
      <xdr:nvCxnSpPr>
        <xdr:cNvPr id="710" name="直線コネクタ 709">
          <a:extLst>
            <a:ext uri="{FF2B5EF4-FFF2-40B4-BE49-F238E27FC236}">
              <a16:creationId xmlns:a16="http://schemas.microsoft.com/office/drawing/2014/main" id="{E8AEF37A-679A-48E8-835D-092E15066B84}"/>
            </a:ext>
          </a:extLst>
        </xdr:cNvPr>
        <xdr:cNvCxnSpPr/>
      </xdr:nvCxnSpPr>
      <xdr:spPr>
        <a:xfrm flipV="1">
          <a:off x="12814300" y="15586055"/>
          <a:ext cx="889000" cy="4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126603</xdr:rowOff>
    </xdr:from>
    <xdr:to>
      <xdr:col>20</xdr:col>
      <xdr:colOff>9525</xdr:colOff>
      <xdr:row>96</xdr:row>
      <xdr:rowOff>56753</xdr:rowOff>
    </xdr:to>
    <xdr:sp macro="" textlink="">
      <xdr:nvSpPr>
        <xdr:cNvPr id="711" name="フローチャート : 判断 710">
          <a:extLst>
            <a:ext uri="{FF2B5EF4-FFF2-40B4-BE49-F238E27FC236}">
              <a16:creationId xmlns:a16="http://schemas.microsoft.com/office/drawing/2014/main" id="{E6256C47-6A04-4F7C-83DC-28086D6CB0E8}"/>
            </a:ext>
          </a:extLst>
        </xdr:cNvPr>
        <xdr:cNvSpPr/>
      </xdr:nvSpPr>
      <xdr:spPr>
        <a:xfrm>
          <a:off x="13652500" y="1641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47880</xdr:rowOff>
    </xdr:from>
    <xdr:ext cx="534377" cy="259045"/>
    <xdr:sp macro="" textlink="">
      <xdr:nvSpPr>
        <xdr:cNvPr id="712" name="テキスト ボックス 711">
          <a:extLst>
            <a:ext uri="{FF2B5EF4-FFF2-40B4-BE49-F238E27FC236}">
              <a16:creationId xmlns:a16="http://schemas.microsoft.com/office/drawing/2014/main" id="{31A82A41-1954-40A2-96FA-CE9D4D19A51E}"/>
            </a:ext>
          </a:extLst>
        </xdr:cNvPr>
        <xdr:cNvSpPr txBox="1"/>
      </xdr:nvSpPr>
      <xdr:spPr>
        <a:xfrm>
          <a:off x="13436111" y="1650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116120</xdr:rowOff>
    </xdr:from>
    <xdr:to>
      <xdr:col>18</xdr:col>
      <xdr:colOff>492125</xdr:colOff>
      <xdr:row>96</xdr:row>
      <xdr:rowOff>46270</xdr:rowOff>
    </xdr:to>
    <xdr:sp macro="" textlink="">
      <xdr:nvSpPr>
        <xdr:cNvPr id="713" name="フローチャート : 判断 712">
          <a:extLst>
            <a:ext uri="{FF2B5EF4-FFF2-40B4-BE49-F238E27FC236}">
              <a16:creationId xmlns:a16="http://schemas.microsoft.com/office/drawing/2014/main" id="{DC3E3967-F0D2-449F-AFC9-A13395658757}"/>
            </a:ext>
          </a:extLst>
        </xdr:cNvPr>
        <xdr:cNvSpPr/>
      </xdr:nvSpPr>
      <xdr:spPr>
        <a:xfrm>
          <a:off x="12763500" y="1640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37397</xdr:rowOff>
    </xdr:from>
    <xdr:ext cx="534377" cy="259045"/>
    <xdr:sp macro="" textlink="">
      <xdr:nvSpPr>
        <xdr:cNvPr id="714" name="テキスト ボックス 713">
          <a:extLst>
            <a:ext uri="{FF2B5EF4-FFF2-40B4-BE49-F238E27FC236}">
              <a16:creationId xmlns:a16="http://schemas.microsoft.com/office/drawing/2014/main" id="{11B60F26-0D00-429A-B9B9-5C216A07623A}"/>
            </a:ext>
          </a:extLst>
        </xdr:cNvPr>
        <xdr:cNvSpPr txBox="1"/>
      </xdr:nvSpPr>
      <xdr:spPr>
        <a:xfrm>
          <a:off x="12547111" y="1649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9055D6FD-F48A-4463-88C2-4E7DC866B78F}"/>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57C8C7C4-CE87-431F-A071-DDE1F310FBF6}"/>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B2DD0E06-6B0A-4163-ACDE-08C5FDA828A2}"/>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3B4B0F4C-3789-4F19-AAF7-FED3E4F7E334}"/>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6F8F5364-1E7E-42DA-A488-5673DE9EE8E5}"/>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92</xdr:row>
      <xdr:rowOff>118030</xdr:rowOff>
    </xdr:from>
    <xdr:to>
      <xdr:col>23</xdr:col>
      <xdr:colOff>568325</xdr:colOff>
      <xdr:row>93</xdr:row>
      <xdr:rowOff>48180</xdr:rowOff>
    </xdr:to>
    <xdr:sp macro="" textlink="">
      <xdr:nvSpPr>
        <xdr:cNvPr id="720" name="円/楕円 719">
          <a:extLst>
            <a:ext uri="{FF2B5EF4-FFF2-40B4-BE49-F238E27FC236}">
              <a16:creationId xmlns:a16="http://schemas.microsoft.com/office/drawing/2014/main" id="{F95941F9-203B-4FF2-AEF2-B70939791903}"/>
            </a:ext>
          </a:extLst>
        </xdr:cNvPr>
        <xdr:cNvSpPr/>
      </xdr:nvSpPr>
      <xdr:spPr>
        <a:xfrm>
          <a:off x="16268700" y="158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140907</xdr:rowOff>
    </xdr:from>
    <xdr:ext cx="534377" cy="259045"/>
    <xdr:sp macro="" textlink="">
      <xdr:nvSpPr>
        <xdr:cNvPr id="721" name="公債費該当値テキスト">
          <a:extLst>
            <a:ext uri="{FF2B5EF4-FFF2-40B4-BE49-F238E27FC236}">
              <a16:creationId xmlns:a16="http://schemas.microsoft.com/office/drawing/2014/main" id="{FD59A870-E00A-4215-972C-2D5B89209871}"/>
            </a:ext>
          </a:extLst>
        </xdr:cNvPr>
        <xdr:cNvSpPr txBox="1"/>
      </xdr:nvSpPr>
      <xdr:spPr>
        <a:xfrm>
          <a:off x="16370300" y="1574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69,216</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5118</xdr:rowOff>
    </xdr:from>
    <xdr:to>
      <xdr:col>22</xdr:col>
      <xdr:colOff>415925</xdr:colOff>
      <xdr:row>92</xdr:row>
      <xdr:rowOff>106718</xdr:rowOff>
    </xdr:to>
    <xdr:sp macro="" textlink="">
      <xdr:nvSpPr>
        <xdr:cNvPr id="722" name="円/楕円 721">
          <a:extLst>
            <a:ext uri="{FF2B5EF4-FFF2-40B4-BE49-F238E27FC236}">
              <a16:creationId xmlns:a16="http://schemas.microsoft.com/office/drawing/2014/main" id="{96810A33-C4F0-4AC9-82E7-F33AAD48E331}"/>
            </a:ext>
          </a:extLst>
        </xdr:cNvPr>
        <xdr:cNvSpPr/>
      </xdr:nvSpPr>
      <xdr:spPr>
        <a:xfrm>
          <a:off x="15430500" y="1577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90</xdr:row>
      <xdr:rowOff>123245</xdr:rowOff>
    </xdr:from>
    <xdr:ext cx="534377" cy="259045"/>
    <xdr:sp macro="" textlink="">
      <xdr:nvSpPr>
        <xdr:cNvPr id="723" name="テキスト ボックス 722">
          <a:extLst>
            <a:ext uri="{FF2B5EF4-FFF2-40B4-BE49-F238E27FC236}">
              <a16:creationId xmlns:a16="http://schemas.microsoft.com/office/drawing/2014/main" id="{FDDA1896-E513-4F61-AB9D-E102E6982994}"/>
            </a:ext>
          </a:extLst>
        </xdr:cNvPr>
        <xdr:cNvSpPr txBox="1"/>
      </xdr:nvSpPr>
      <xdr:spPr>
        <a:xfrm>
          <a:off x="15214111" y="155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76,131</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112299</xdr:rowOff>
    </xdr:from>
    <xdr:to>
      <xdr:col>21</xdr:col>
      <xdr:colOff>212725</xdr:colOff>
      <xdr:row>92</xdr:row>
      <xdr:rowOff>42449</xdr:rowOff>
    </xdr:to>
    <xdr:sp macro="" textlink="">
      <xdr:nvSpPr>
        <xdr:cNvPr id="724" name="円/楕円 723">
          <a:extLst>
            <a:ext uri="{FF2B5EF4-FFF2-40B4-BE49-F238E27FC236}">
              <a16:creationId xmlns:a16="http://schemas.microsoft.com/office/drawing/2014/main" id="{19B3231D-0D0D-4718-9D0C-EDB574AE778F}"/>
            </a:ext>
          </a:extLst>
        </xdr:cNvPr>
        <xdr:cNvSpPr/>
      </xdr:nvSpPr>
      <xdr:spPr>
        <a:xfrm>
          <a:off x="14541500" y="1571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90</xdr:row>
      <xdr:rowOff>58976</xdr:rowOff>
    </xdr:from>
    <xdr:ext cx="534377" cy="259045"/>
    <xdr:sp macro="" textlink="">
      <xdr:nvSpPr>
        <xdr:cNvPr id="725" name="テキスト ボックス 724">
          <a:extLst>
            <a:ext uri="{FF2B5EF4-FFF2-40B4-BE49-F238E27FC236}">
              <a16:creationId xmlns:a16="http://schemas.microsoft.com/office/drawing/2014/main" id="{251002FF-F6B3-478E-8B63-13F4E59E3CF4}"/>
            </a:ext>
          </a:extLst>
        </xdr:cNvPr>
        <xdr:cNvSpPr txBox="1"/>
      </xdr:nvSpPr>
      <xdr:spPr>
        <a:xfrm>
          <a:off x="14325111" y="1548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80,067</a:t>
          </a:r>
          <a:endParaRPr kumimoji="1" lang="ja-JP" altLang="en-US" sz="1000" b="1">
            <a:solidFill>
              <a:srgbClr val="FF0000"/>
            </a:solidFill>
            <a:latin typeface="ＭＳ Ｐゴシック"/>
          </a:endParaRPr>
        </a:p>
      </xdr:txBody>
    </xdr:sp>
    <xdr:clientData/>
  </xdr:oneCellAnchor>
  <xdr:twoCellAnchor>
    <xdr:from>
      <xdr:col>19</xdr:col>
      <xdr:colOff>593725</xdr:colOff>
      <xdr:row>90</xdr:row>
      <xdr:rowOff>104755</xdr:rowOff>
    </xdr:from>
    <xdr:to>
      <xdr:col>20</xdr:col>
      <xdr:colOff>9525</xdr:colOff>
      <xdr:row>91</xdr:row>
      <xdr:rowOff>34905</xdr:rowOff>
    </xdr:to>
    <xdr:sp macro="" textlink="">
      <xdr:nvSpPr>
        <xdr:cNvPr id="726" name="円/楕円 725">
          <a:extLst>
            <a:ext uri="{FF2B5EF4-FFF2-40B4-BE49-F238E27FC236}">
              <a16:creationId xmlns:a16="http://schemas.microsoft.com/office/drawing/2014/main" id="{2A5597AB-B8A4-4CD2-89D6-172EAE159E76}"/>
            </a:ext>
          </a:extLst>
        </xdr:cNvPr>
        <xdr:cNvSpPr/>
      </xdr:nvSpPr>
      <xdr:spPr>
        <a:xfrm>
          <a:off x="13652500" y="1553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89</xdr:row>
      <xdr:rowOff>51432</xdr:rowOff>
    </xdr:from>
    <xdr:ext cx="534377" cy="259045"/>
    <xdr:sp macro="" textlink="">
      <xdr:nvSpPr>
        <xdr:cNvPr id="727" name="テキスト ボックス 726">
          <a:extLst>
            <a:ext uri="{FF2B5EF4-FFF2-40B4-BE49-F238E27FC236}">
              <a16:creationId xmlns:a16="http://schemas.microsoft.com/office/drawing/2014/main" id="{44FFAC75-C03D-4DAF-97A9-D11587F22B5C}"/>
            </a:ext>
          </a:extLst>
        </xdr:cNvPr>
        <xdr:cNvSpPr txBox="1"/>
      </xdr:nvSpPr>
      <xdr:spPr>
        <a:xfrm>
          <a:off x="13436111" y="1531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91,029</a:t>
          </a:r>
          <a:endParaRPr kumimoji="1" lang="ja-JP" altLang="en-US" sz="1000" b="1">
            <a:solidFill>
              <a:srgbClr val="FF0000"/>
            </a:solidFill>
            <a:latin typeface="ＭＳ Ｐゴシック"/>
          </a:endParaRPr>
        </a:p>
      </xdr:txBody>
    </xdr:sp>
    <xdr:clientData/>
  </xdr:oneCellAnchor>
  <xdr:twoCellAnchor>
    <xdr:from>
      <xdr:col>18</xdr:col>
      <xdr:colOff>390525</xdr:colOff>
      <xdr:row>90</xdr:row>
      <xdr:rowOff>152419</xdr:rowOff>
    </xdr:from>
    <xdr:to>
      <xdr:col>18</xdr:col>
      <xdr:colOff>492125</xdr:colOff>
      <xdr:row>91</xdr:row>
      <xdr:rowOff>82569</xdr:rowOff>
    </xdr:to>
    <xdr:sp macro="" textlink="">
      <xdr:nvSpPr>
        <xdr:cNvPr id="728" name="円/楕円 727">
          <a:extLst>
            <a:ext uri="{FF2B5EF4-FFF2-40B4-BE49-F238E27FC236}">
              <a16:creationId xmlns:a16="http://schemas.microsoft.com/office/drawing/2014/main" id="{95888BB6-C1E6-40C7-9E6C-5FBA3F66F60F}"/>
            </a:ext>
          </a:extLst>
        </xdr:cNvPr>
        <xdr:cNvSpPr/>
      </xdr:nvSpPr>
      <xdr:spPr>
        <a:xfrm>
          <a:off x="12763500" y="1558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89</xdr:row>
      <xdr:rowOff>99096</xdr:rowOff>
    </xdr:from>
    <xdr:ext cx="534377" cy="259045"/>
    <xdr:sp macro="" textlink="">
      <xdr:nvSpPr>
        <xdr:cNvPr id="729" name="テキスト ボックス 728">
          <a:extLst>
            <a:ext uri="{FF2B5EF4-FFF2-40B4-BE49-F238E27FC236}">
              <a16:creationId xmlns:a16="http://schemas.microsoft.com/office/drawing/2014/main" id="{FB4ADE33-F18D-4B36-9B75-E9B7A30C1E06}"/>
            </a:ext>
          </a:extLst>
        </xdr:cNvPr>
        <xdr:cNvSpPr txBox="1"/>
      </xdr:nvSpPr>
      <xdr:spPr>
        <a:xfrm>
          <a:off x="12547111" y="1535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88,110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0" name="正方形/長方形 729">
          <a:extLst>
            <a:ext uri="{FF2B5EF4-FFF2-40B4-BE49-F238E27FC236}">
              <a16:creationId xmlns:a16="http://schemas.microsoft.com/office/drawing/2014/main" id="{FD7C3B3A-6E61-4E65-9777-071A7BC365E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1" name="正方形/長方形 730">
          <a:extLst>
            <a:ext uri="{FF2B5EF4-FFF2-40B4-BE49-F238E27FC236}">
              <a16:creationId xmlns:a16="http://schemas.microsoft.com/office/drawing/2014/main" id="{AA4E04BB-FB44-4257-8F3C-4A8983F9A753}"/>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2" name="正方形/長方形 731">
          <a:extLst>
            <a:ext uri="{FF2B5EF4-FFF2-40B4-BE49-F238E27FC236}">
              <a16:creationId xmlns:a16="http://schemas.microsoft.com/office/drawing/2014/main" id="{B809D570-C81D-4972-8BE6-88DB720E9AF2}"/>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3" name="正方形/長方形 732">
          <a:extLst>
            <a:ext uri="{FF2B5EF4-FFF2-40B4-BE49-F238E27FC236}">
              <a16:creationId xmlns:a16="http://schemas.microsoft.com/office/drawing/2014/main" id="{27487A95-4B97-49FA-858F-B17ADE38984B}"/>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4" name="正方形/長方形 733">
          <a:extLst>
            <a:ext uri="{FF2B5EF4-FFF2-40B4-BE49-F238E27FC236}">
              <a16:creationId xmlns:a16="http://schemas.microsoft.com/office/drawing/2014/main" id="{C89B1E76-C64A-4637-8EC4-F8394CA2C042}"/>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5" name="正方形/長方形 734">
          <a:extLst>
            <a:ext uri="{FF2B5EF4-FFF2-40B4-BE49-F238E27FC236}">
              <a16:creationId xmlns:a16="http://schemas.microsoft.com/office/drawing/2014/main" id="{CF6318CC-5C50-4EB4-A080-8115041CEE82}"/>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6" name="正方形/長方形 735">
          <a:extLst>
            <a:ext uri="{FF2B5EF4-FFF2-40B4-BE49-F238E27FC236}">
              <a16:creationId xmlns:a16="http://schemas.microsoft.com/office/drawing/2014/main" id="{5424869B-A379-45C5-9DB0-8C31A0E4BA5D}"/>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7" name="正方形/長方形 736">
          <a:extLst>
            <a:ext uri="{FF2B5EF4-FFF2-40B4-BE49-F238E27FC236}">
              <a16:creationId xmlns:a16="http://schemas.microsoft.com/office/drawing/2014/main" id="{38DF4E20-DA43-44F0-B484-B5D5D9D0B455}"/>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8" name="テキスト ボックス 737">
          <a:extLst>
            <a:ext uri="{FF2B5EF4-FFF2-40B4-BE49-F238E27FC236}">
              <a16:creationId xmlns:a16="http://schemas.microsoft.com/office/drawing/2014/main" id="{08D6B7BE-999C-4183-81D7-CDA7CF073F9E}"/>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9" name="直線コネクタ 738">
          <a:extLst>
            <a:ext uri="{FF2B5EF4-FFF2-40B4-BE49-F238E27FC236}">
              <a16:creationId xmlns:a16="http://schemas.microsoft.com/office/drawing/2014/main" id="{1BED5525-97ED-4AF0-A6D5-8C5175E452C9}"/>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40" name="直線コネクタ 739">
          <a:extLst>
            <a:ext uri="{FF2B5EF4-FFF2-40B4-BE49-F238E27FC236}">
              <a16:creationId xmlns:a16="http://schemas.microsoft.com/office/drawing/2014/main" id="{1B3932EF-0A0B-4494-912E-9DC7E4EFD161}"/>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41" name="テキスト ボックス 740">
          <a:extLst>
            <a:ext uri="{FF2B5EF4-FFF2-40B4-BE49-F238E27FC236}">
              <a16:creationId xmlns:a16="http://schemas.microsoft.com/office/drawing/2014/main" id="{690EED96-5491-4DED-9684-63CC6F3D5148}"/>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2" name="直線コネクタ 741">
          <a:extLst>
            <a:ext uri="{FF2B5EF4-FFF2-40B4-BE49-F238E27FC236}">
              <a16:creationId xmlns:a16="http://schemas.microsoft.com/office/drawing/2014/main" id="{F4F92082-B753-4348-B586-84415C953968}"/>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43" name="テキスト ボックス 742">
          <a:extLst>
            <a:ext uri="{FF2B5EF4-FFF2-40B4-BE49-F238E27FC236}">
              <a16:creationId xmlns:a16="http://schemas.microsoft.com/office/drawing/2014/main" id="{1AAC8C24-4962-483E-83CD-499BAE6A9A31}"/>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4" name="直線コネクタ 743">
          <a:extLst>
            <a:ext uri="{FF2B5EF4-FFF2-40B4-BE49-F238E27FC236}">
              <a16:creationId xmlns:a16="http://schemas.microsoft.com/office/drawing/2014/main" id="{0AE83D8D-300C-48D0-8280-33D3111F9BC7}"/>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5" name="テキスト ボックス 744">
          <a:extLst>
            <a:ext uri="{FF2B5EF4-FFF2-40B4-BE49-F238E27FC236}">
              <a16:creationId xmlns:a16="http://schemas.microsoft.com/office/drawing/2014/main" id="{6873586F-401C-4846-BD2C-3BEE6CBD2273}"/>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6" name="直線コネクタ 745">
          <a:extLst>
            <a:ext uri="{FF2B5EF4-FFF2-40B4-BE49-F238E27FC236}">
              <a16:creationId xmlns:a16="http://schemas.microsoft.com/office/drawing/2014/main" id="{D01D3293-928F-4AA2-ADC5-63A6D79ADC8C}"/>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7" name="テキスト ボックス 746">
          <a:extLst>
            <a:ext uri="{FF2B5EF4-FFF2-40B4-BE49-F238E27FC236}">
              <a16:creationId xmlns:a16="http://schemas.microsoft.com/office/drawing/2014/main" id="{AFDB933E-10DA-4705-A13D-75A21CA00E4E}"/>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8" name="直線コネクタ 747">
          <a:extLst>
            <a:ext uri="{FF2B5EF4-FFF2-40B4-BE49-F238E27FC236}">
              <a16:creationId xmlns:a16="http://schemas.microsoft.com/office/drawing/2014/main" id="{AC63B093-5A50-46D4-B105-A93B997F4207}"/>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9" name="テキスト ボックス 748">
          <a:extLst>
            <a:ext uri="{FF2B5EF4-FFF2-40B4-BE49-F238E27FC236}">
              <a16:creationId xmlns:a16="http://schemas.microsoft.com/office/drawing/2014/main" id="{2CA4A4C0-BFDF-4D9A-BFDA-BA78BDF35DA9}"/>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a:extLst>
            <a:ext uri="{FF2B5EF4-FFF2-40B4-BE49-F238E27FC236}">
              <a16:creationId xmlns:a16="http://schemas.microsoft.com/office/drawing/2014/main" id="{440EFA2E-0B3B-488F-B5C9-6A01DEDABF3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51" name="テキスト ボックス 750">
          <a:extLst>
            <a:ext uri="{FF2B5EF4-FFF2-40B4-BE49-F238E27FC236}">
              <a16:creationId xmlns:a16="http://schemas.microsoft.com/office/drawing/2014/main" id="{0E8CA394-5501-42CE-8D8E-78EFFBA42E87}"/>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a:extLst>
            <a:ext uri="{FF2B5EF4-FFF2-40B4-BE49-F238E27FC236}">
              <a16:creationId xmlns:a16="http://schemas.microsoft.com/office/drawing/2014/main" id="{757D20E8-06F0-4B60-9BF2-0727767CBBCD}"/>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81026</xdr:rowOff>
    </xdr:from>
    <xdr:to>
      <xdr:col>32</xdr:col>
      <xdr:colOff>186689</xdr:colOff>
      <xdr:row>39</xdr:row>
      <xdr:rowOff>44450</xdr:rowOff>
    </xdr:to>
    <xdr:cxnSp macro="">
      <xdr:nvCxnSpPr>
        <xdr:cNvPr id="753" name="直線コネクタ 752">
          <a:extLst>
            <a:ext uri="{FF2B5EF4-FFF2-40B4-BE49-F238E27FC236}">
              <a16:creationId xmlns:a16="http://schemas.microsoft.com/office/drawing/2014/main" id="{A6F053C1-EC27-4A4A-B3D7-0C4E61B86F22}"/>
            </a:ext>
          </a:extLst>
        </xdr:cNvPr>
        <xdr:cNvCxnSpPr/>
      </xdr:nvCxnSpPr>
      <xdr:spPr>
        <a:xfrm flipV="1">
          <a:off x="22159595" y="5395976"/>
          <a:ext cx="1269"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48785</xdr:rowOff>
    </xdr:from>
    <xdr:ext cx="249299" cy="259045"/>
    <xdr:sp macro="" textlink="">
      <xdr:nvSpPr>
        <xdr:cNvPr id="754" name="諸支出金最小値テキスト">
          <a:extLst>
            <a:ext uri="{FF2B5EF4-FFF2-40B4-BE49-F238E27FC236}">
              <a16:creationId xmlns:a16="http://schemas.microsoft.com/office/drawing/2014/main" id="{56C5AB13-A261-4CCB-924F-6B0316EACE45}"/>
            </a:ext>
          </a:extLst>
        </xdr:cNvPr>
        <xdr:cNvSpPr txBox="1"/>
      </xdr:nvSpPr>
      <xdr:spPr>
        <a:xfrm>
          <a:off x="22212300" y="6735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5" name="直線コネクタ 754">
          <a:extLst>
            <a:ext uri="{FF2B5EF4-FFF2-40B4-BE49-F238E27FC236}">
              <a16:creationId xmlns:a16="http://schemas.microsoft.com/office/drawing/2014/main" id="{20981EC5-ACF6-4398-AAC1-1EF0DD90CBF6}"/>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27703</xdr:rowOff>
    </xdr:from>
    <xdr:ext cx="469744" cy="259045"/>
    <xdr:sp macro="" textlink="">
      <xdr:nvSpPr>
        <xdr:cNvPr id="756" name="諸支出金最大値テキスト">
          <a:extLst>
            <a:ext uri="{FF2B5EF4-FFF2-40B4-BE49-F238E27FC236}">
              <a16:creationId xmlns:a16="http://schemas.microsoft.com/office/drawing/2014/main" id="{B94090F6-07C7-4260-AEEE-D98495954162}"/>
            </a:ext>
          </a:extLst>
        </xdr:cNvPr>
        <xdr:cNvSpPr txBox="1"/>
      </xdr:nvSpPr>
      <xdr:spPr>
        <a:xfrm>
          <a:off x="22212300" y="517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1,752</a:t>
          </a:r>
          <a:endParaRPr kumimoji="1" lang="ja-JP" altLang="en-US" sz="1000" b="1">
            <a:latin typeface="ＭＳ Ｐゴシック"/>
          </a:endParaRPr>
        </a:p>
      </xdr:txBody>
    </xdr:sp>
    <xdr:clientData/>
  </xdr:oneCellAnchor>
  <xdr:twoCellAnchor>
    <xdr:from>
      <xdr:col>32</xdr:col>
      <xdr:colOff>98425</xdr:colOff>
      <xdr:row>31</xdr:row>
      <xdr:rowOff>81026</xdr:rowOff>
    </xdr:from>
    <xdr:to>
      <xdr:col>32</xdr:col>
      <xdr:colOff>276225</xdr:colOff>
      <xdr:row>31</xdr:row>
      <xdr:rowOff>81026</xdr:rowOff>
    </xdr:to>
    <xdr:cxnSp macro="">
      <xdr:nvCxnSpPr>
        <xdr:cNvPr id="757" name="直線コネクタ 756">
          <a:extLst>
            <a:ext uri="{FF2B5EF4-FFF2-40B4-BE49-F238E27FC236}">
              <a16:creationId xmlns:a16="http://schemas.microsoft.com/office/drawing/2014/main" id="{B70DF8F7-9C24-4B1E-9994-6AF4D0BC4F28}"/>
            </a:ext>
          </a:extLst>
        </xdr:cNvPr>
        <xdr:cNvCxnSpPr/>
      </xdr:nvCxnSpPr>
      <xdr:spPr>
        <a:xfrm>
          <a:off x="22072600" y="539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8" name="直線コネクタ 757">
          <a:extLst>
            <a:ext uri="{FF2B5EF4-FFF2-40B4-BE49-F238E27FC236}">
              <a16:creationId xmlns:a16="http://schemas.microsoft.com/office/drawing/2014/main" id="{22562C65-2818-49E0-8547-0793BFF7411D}"/>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137685</xdr:rowOff>
    </xdr:from>
    <xdr:ext cx="313932" cy="259045"/>
    <xdr:sp macro="" textlink="">
      <xdr:nvSpPr>
        <xdr:cNvPr id="759" name="諸支出金平均値テキスト">
          <a:extLst>
            <a:ext uri="{FF2B5EF4-FFF2-40B4-BE49-F238E27FC236}">
              <a16:creationId xmlns:a16="http://schemas.microsoft.com/office/drawing/2014/main" id="{8F299736-D99C-4D2F-8A16-74C31F6111DF}"/>
            </a:ext>
          </a:extLst>
        </xdr:cNvPr>
        <xdr:cNvSpPr txBox="1"/>
      </xdr:nvSpPr>
      <xdr:spPr>
        <a:xfrm>
          <a:off x="22212300" y="648133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114808</xdr:rowOff>
    </xdr:from>
    <xdr:to>
      <xdr:col>32</xdr:col>
      <xdr:colOff>238125</xdr:colOff>
      <xdr:row>39</xdr:row>
      <xdr:rowOff>44958</xdr:rowOff>
    </xdr:to>
    <xdr:sp macro="" textlink="">
      <xdr:nvSpPr>
        <xdr:cNvPr id="760" name="フローチャート : 判断 759">
          <a:extLst>
            <a:ext uri="{FF2B5EF4-FFF2-40B4-BE49-F238E27FC236}">
              <a16:creationId xmlns:a16="http://schemas.microsoft.com/office/drawing/2014/main" id="{0D81C8E1-944C-4C33-90E0-9DFF7E414131}"/>
            </a:ext>
          </a:extLst>
        </xdr:cNvPr>
        <xdr:cNvSpPr/>
      </xdr:nvSpPr>
      <xdr:spPr>
        <a:xfrm>
          <a:off x="221107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61" name="直線コネクタ 760">
          <a:extLst>
            <a:ext uri="{FF2B5EF4-FFF2-40B4-BE49-F238E27FC236}">
              <a16:creationId xmlns:a16="http://schemas.microsoft.com/office/drawing/2014/main" id="{DA3D41E0-11F4-4A42-8736-C8575ABE4DC9}"/>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87376</xdr:rowOff>
    </xdr:from>
    <xdr:to>
      <xdr:col>31</xdr:col>
      <xdr:colOff>85725</xdr:colOff>
      <xdr:row>39</xdr:row>
      <xdr:rowOff>17526</xdr:rowOff>
    </xdr:to>
    <xdr:sp macro="" textlink="">
      <xdr:nvSpPr>
        <xdr:cNvPr id="762" name="フローチャート : 判断 761">
          <a:extLst>
            <a:ext uri="{FF2B5EF4-FFF2-40B4-BE49-F238E27FC236}">
              <a16:creationId xmlns:a16="http://schemas.microsoft.com/office/drawing/2014/main" id="{7A0A42B2-4BB9-4F6D-92A7-B12D8B796719}"/>
            </a:ext>
          </a:extLst>
        </xdr:cNvPr>
        <xdr:cNvSpPr/>
      </xdr:nvSpPr>
      <xdr:spPr>
        <a:xfrm>
          <a:off x="21272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34053</xdr:rowOff>
    </xdr:from>
    <xdr:ext cx="378565" cy="259045"/>
    <xdr:sp macro="" textlink="">
      <xdr:nvSpPr>
        <xdr:cNvPr id="763" name="テキスト ボックス 762">
          <a:extLst>
            <a:ext uri="{FF2B5EF4-FFF2-40B4-BE49-F238E27FC236}">
              <a16:creationId xmlns:a16="http://schemas.microsoft.com/office/drawing/2014/main" id="{942E092E-D8D2-48E6-9B5D-2CFD7E822B8A}"/>
            </a:ext>
          </a:extLst>
        </xdr:cNvPr>
        <xdr:cNvSpPr txBox="1"/>
      </xdr:nvSpPr>
      <xdr:spPr>
        <a:xfrm>
          <a:off x="21134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4" name="直線コネクタ 763">
          <a:extLst>
            <a:ext uri="{FF2B5EF4-FFF2-40B4-BE49-F238E27FC236}">
              <a16:creationId xmlns:a16="http://schemas.microsoft.com/office/drawing/2014/main" id="{3C410071-9262-4F45-BCF7-4E9A4724EF3D}"/>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149860</xdr:rowOff>
    </xdr:from>
    <xdr:to>
      <xdr:col>29</xdr:col>
      <xdr:colOff>568325</xdr:colOff>
      <xdr:row>39</xdr:row>
      <xdr:rowOff>80010</xdr:rowOff>
    </xdr:to>
    <xdr:sp macro="" textlink="">
      <xdr:nvSpPr>
        <xdr:cNvPr id="765" name="フローチャート : 判断 764">
          <a:extLst>
            <a:ext uri="{FF2B5EF4-FFF2-40B4-BE49-F238E27FC236}">
              <a16:creationId xmlns:a16="http://schemas.microsoft.com/office/drawing/2014/main" id="{5A7EF0C1-56D5-4FA0-8CD9-BFB3E0281D96}"/>
            </a:ext>
          </a:extLst>
        </xdr:cNvPr>
        <xdr:cNvSpPr/>
      </xdr:nvSpPr>
      <xdr:spPr>
        <a:xfrm>
          <a:off x="20383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96537</xdr:rowOff>
    </xdr:from>
    <xdr:ext cx="313932" cy="259045"/>
    <xdr:sp macro="" textlink="">
      <xdr:nvSpPr>
        <xdr:cNvPr id="766" name="テキスト ボックス 765">
          <a:extLst>
            <a:ext uri="{FF2B5EF4-FFF2-40B4-BE49-F238E27FC236}">
              <a16:creationId xmlns:a16="http://schemas.microsoft.com/office/drawing/2014/main" id="{13A80CEC-EC01-4CA2-8715-6B4A9F995261}"/>
            </a:ext>
          </a:extLst>
        </xdr:cNvPr>
        <xdr:cNvSpPr txBox="1"/>
      </xdr:nvSpPr>
      <xdr:spPr>
        <a:xfrm>
          <a:off x="20277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7" name="直線コネクタ 766">
          <a:extLst>
            <a:ext uri="{FF2B5EF4-FFF2-40B4-BE49-F238E27FC236}">
              <a16:creationId xmlns:a16="http://schemas.microsoft.com/office/drawing/2014/main" id="{118FE9C2-818F-49BE-8688-5A5E0BA21AF2}"/>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162814</xdr:rowOff>
    </xdr:from>
    <xdr:to>
      <xdr:col>28</xdr:col>
      <xdr:colOff>365125</xdr:colOff>
      <xdr:row>39</xdr:row>
      <xdr:rowOff>92964</xdr:rowOff>
    </xdr:to>
    <xdr:sp macro="" textlink="">
      <xdr:nvSpPr>
        <xdr:cNvPr id="768" name="フローチャート : 判断 767">
          <a:extLst>
            <a:ext uri="{FF2B5EF4-FFF2-40B4-BE49-F238E27FC236}">
              <a16:creationId xmlns:a16="http://schemas.microsoft.com/office/drawing/2014/main" id="{A1CF2EEA-3EFE-4A0A-839B-77BDA93DA818}"/>
            </a:ext>
          </a:extLst>
        </xdr:cNvPr>
        <xdr:cNvSpPr/>
      </xdr:nvSpPr>
      <xdr:spPr>
        <a:xfrm>
          <a:off x="19494500" y="667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109491</xdr:rowOff>
    </xdr:from>
    <xdr:ext cx="249299" cy="259045"/>
    <xdr:sp macro="" textlink="">
      <xdr:nvSpPr>
        <xdr:cNvPr id="769" name="テキスト ボックス 768">
          <a:extLst>
            <a:ext uri="{FF2B5EF4-FFF2-40B4-BE49-F238E27FC236}">
              <a16:creationId xmlns:a16="http://schemas.microsoft.com/office/drawing/2014/main" id="{DB17D0BC-E3DB-4238-B24D-B6770298A102}"/>
            </a:ext>
          </a:extLst>
        </xdr:cNvPr>
        <xdr:cNvSpPr txBox="1"/>
      </xdr:nvSpPr>
      <xdr:spPr>
        <a:xfrm>
          <a:off x="19420649" y="6453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95758</xdr:rowOff>
    </xdr:from>
    <xdr:to>
      <xdr:col>27</xdr:col>
      <xdr:colOff>161925</xdr:colOff>
      <xdr:row>39</xdr:row>
      <xdr:rowOff>25908</xdr:rowOff>
    </xdr:to>
    <xdr:sp macro="" textlink="">
      <xdr:nvSpPr>
        <xdr:cNvPr id="770" name="フローチャート : 判断 769">
          <a:extLst>
            <a:ext uri="{FF2B5EF4-FFF2-40B4-BE49-F238E27FC236}">
              <a16:creationId xmlns:a16="http://schemas.microsoft.com/office/drawing/2014/main" id="{49CECEBF-ED98-4820-A22C-5C1A73A7BA1C}"/>
            </a:ext>
          </a:extLst>
        </xdr:cNvPr>
        <xdr:cNvSpPr/>
      </xdr:nvSpPr>
      <xdr:spPr>
        <a:xfrm>
          <a:off x="18605500" y="661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42435</xdr:rowOff>
    </xdr:from>
    <xdr:ext cx="313932" cy="259045"/>
    <xdr:sp macro="" textlink="">
      <xdr:nvSpPr>
        <xdr:cNvPr id="771" name="テキスト ボックス 770">
          <a:extLst>
            <a:ext uri="{FF2B5EF4-FFF2-40B4-BE49-F238E27FC236}">
              <a16:creationId xmlns:a16="http://schemas.microsoft.com/office/drawing/2014/main" id="{E126483A-33E4-49F5-9305-5D6B344B0800}"/>
            </a:ext>
          </a:extLst>
        </xdr:cNvPr>
        <xdr:cNvSpPr txBox="1"/>
      </xdr:nvSpPr>
      <xdr:spPr>
        <a:xfrm>
          <a:off x="18499333" y="63860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B3AF81ED-D785-4915-8633-58C24846BB2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6E7FF5D8-AB9B-4419-B3FC-96CC5ABC937E}"/>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3E2302E7-B0E0-4472-A3A6-C50F2861ACF8}"/>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36839F58-329C-4789-B297-93463F337276}"/>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2413DD59-0667-4C8A-ABAE-B0A99A9F3CDE}"/>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7" name="円/楕円 776">
          <a:extLst>
            <a:ext uri="{FF2B5EF4-FFF2-40B4-BE49-F238E27FC236}">
              <a16:creationId xmlns:a16="http://schemas.microsoft.com/office/drawing/2014/main" id="{2B456447-C18C-4C29-B360-31D08B55C861}"/>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93235</xdr:rowOff>
    </xdr:from>
    <xdr:ext cx="249299" cy="259045"/>
    <xdr:sp macro="" textlink="">
      <xdr:nvSpPr>
        <xdr:cNvPr id="778" name="諸支出金該当値テキスト">
          <a:extLst>
            <a:ext uri="{FF2B5EF4-FFF2-40B4-BE49-F238E27FC236}">
              <a16:creationId xmlns:a16="http://schemas.microsoft.com/office/drawing/2014/main" id="{E47320B3-3E59-4DB9-B8C8-A3603BBD1FFE}"/>
            </a:ext>
          </a:extLst>
        </xdr:cNvPr>
        <xdr:cNvSpPr txBox="1"/>
      </xdr:nvSpPr>
      <xdr:spPr>
        <a:xfrm>
          <a:off x="22212300" y="6608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9" name="円/楕円 778">
          <a:extLst>
            <a:ext uri="{FF2B5EF4-FFF2-40B4-BE49-F238E27FC236}">
              <a16:creationId xmlns:a16="http://schemas.microsoft.com/office/drawing/2014/main" id="{B056E6F3-6305-4CDF-8B20-BF53DA799F93}"/>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B7C27FFB-164F-4F5C-B5D2-E87E42D75D0A}"/>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81" name="円/楕円 780">
          <a:extLst>
            <a:ext uri="{FF2B5EF4-FFF2-40B4-BE49-F238E27FC236}">
              <a16:creationId xmlns:a16="http://schemas.microsoft.com/office/drawing/2014/main" id="{F39C9781-C1A9-4D46-90B3-D1BBF6624EED}"/>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43ED6926-970C-4DA3-A265-D47C2F60487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3" name="円/楕円 782">
          <a:extLst>
            <a:ext uri="{FF2B5EF4-FFF2-40B4-BE49-F238E27FC236}">
              <a16:creationId xmlns:a16="http://schemas.microsoft.com/office/drawing/2014/main" id="{22197C8C-2C1F-4073-AA48-DB9835ECE5BF}"/>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18EF7016-8B6D-4A04-96C1-A53B6442B7DC}"/>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5" name="円/楕円 784">
          <a:extLst>
            <a:ext uri="{FF2B5EF4-FFF2-40B4-BE49-F238E27FC236}">
              <a16:creationId xmlns:a16="http://schemas.microsoft.com/office/drawing/2014/main" id="{D210ABD0-DD45-4814-9764-25E5339CF86D}"/>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5109C637-0BF2-4B49-8DFE-816C4F5306EB}"/>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a:extLst>
            <a:ext uri="{FF2B5EF4-FFF2-40B4-BE49-F238E27FC236}">
              <a16:creationId xmlns:a16="http://schemas.microsoft.com/office/drawing/2014/main" id="{1BD0F46B-9620-4552-A79A-728EB9C28D47}"/>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a:extLst>
            <a:ext uri="{FF2B5EF4-FFF2-40B4-BE49-F238E27FC236}">
              <a16:creationId xmlns:a16="http://schemas.microsoft.com/office/drawing/2014/main" id="{0BF593EA-09E1-408F-8031-9185C589DBA3}"/>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a:extLst>
            <a:ext uri="{FF2B5EF4-FFF2-40B4-BE49-F238E27FC236}">
              <a16:creationId xmlns:a16="http://schemas.microsoft.com/office/drawing/2014/main" id="{9C66B5E1-9D45-41E2-9A0C-BEB8F06D96AE}"/>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a:extLst>
            <a:ext uri="{FF2B5EF4-FFF2-40B4-BE49-F238E27FC236}">
              <a16:creationId xmlns:a16="http://schemas.microsoft.com/office/drawing/2014/main" id="{A5979476-C716-4D15-9263-D92DC483C097}"/>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a:extLst>
            <a:ext uri="{FF2B5EF4-FFF2-40B4-BE49-F238E27FC236}">
              <a16:creationId xmlns:a16="http://schemas.microsoft.com/office/drawing/2014/main" id="{F4C1E956-E7C6-4A68-A95A-E0DBBB2D166D}"/>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a:extLst>
            <a:ext uri="{FF2B5EF4-FFF2-40B4-BE49-F238E27FC236}">
              <a16:creationId xmlns:a16="http://schemas.microsoft.com/office/drawing/2014/main" id="{00D9F06A-6203-4173-9742-234DC919CBDA}"/>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a:extLst>
            <a:ext uri="{FF2B5EF4-FFF2-40B4-BE49-F238E27FC236}">
              <a16:creationId xmlns:a16="http://schemas.microsoft.com/office/drawing/2014/main" id="{EDA0FC08-66B3-4576-95D1-D845CA2D978A}"/>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a:extLst>
            <a:ext uri="{FF2B5EF4-FFF2-40B4-BE49-F238E27FC236}">
              <a16:creationId xmlns:a16="http://schemas.microsoft.com/office/drawing/2014/main" id="{82F9498D-5153-4904-807C-28B51F78A07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5" name="テキスト ボックス 794">
          <a:extLst>
            <a:ext uri="{FF2B5EF4-FFF2-40B4-BE49-F238E27FC236}">
              <a16:creationId xmlns:a16="http://schemas.microsoft.com/office/drawing/2014/main" id="{63C998BC-0493-4385-AFB1-18C0381847E2}"/>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a:extLst>
            <a:ext uri="{FF2B5EF4-FFF2-40B4-BE49-F238E27FC236}">
              <a16:creationId xmlns:a16="http://schemas.microsoft.com/office/drawing/2014/main" id="{60C5B40C-CC74-43D9-B4AB-5BA2362EE9BE}"/>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a:extLst>
            <a:ext uri="{FF2B5EF4-FFF2-40B4-BE49-F238E27FC236}">
              <a16:creationId xmlns:a16="http://schemas.microsoft.com/office/drawing/2014/main" id="{43646007-F5AF-47F0-A86D-328BF6F914AE}"/>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8" name="テキスト ボックス 797">
          <a:extLst>
            <a:ext uri="{FF2B5EF4-FFF2-40B4-BE49-F238E27FC236}">
              <a16:creationId xmlns:a16="http://schemas.microsoft.com/office/drawing/2014/main" id="{F82A60B7-C19A-49F3-99DB-5785E3C70C89}"/>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a:extLst>
            <a:ext uri="{FF2B5EF4-FFF2-40B4-BE49-F238E27FC236}">
              <a16:creationId xmlns:a16="http://schemas.microsoft.com/office/drawing/2014/main" id="{FABF21BC-2054-4730-8C82-1E4E28467A92}"/>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0" name="テキスト ボックス 799">
          <a:extLst>
            <a:ext uri="{FF2B5EF4-FFF2-40B4-BE49-F238E27FC236}">
              <a16:creationId xmlns:a16="http://schemas.microsoft.com/office/drawing/2014/main" id="{73D53B82-341C-4981-AE84-7EA3447AED29}"/>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a:extLst>
            <a:ext uri="{FF2B5EF4-FFF2-40B4-BE49-F238E27FC236}">
              <a16:creationId xmlns:a16="http://schemas.microsoft.com/office/drawing/2014/main" id="{D0425FBF-5226-4FAE-943D-6FC4CFA3629B}"/>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2" name="直線コネクタ 801">
          <a:extLst>
            <a:ext uri="{FF2B5EF4-FFF2-40B4-BE49-F238E27FC236}">
              <a16:creationId xmlns:a16="http://schemas.microsoft.com/office/drawing/2014/main" id="{3E0CFB2C-94CE-4738-88A1-BB3B6F62435D}"/>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3" name="前年度繰上充用金最小値テキスト">
          <a:extLst>
            <a:ext uri="{FF2B5EF4-FFF2-40B4-BE49-F238E27FC236}">
              <a16:creationId xmlns:a16="http://schemas.microsoft.com/office/drawing/2014/main" id="{C8C9B843-16AC-414A-A650-D8469E6B57FF}"/>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a:extLst>
            <a:ext uri="{FF2B5EF4-FFF2-40B4-BE49-F238E27FC236}">
              <a16:creationId xmlns:a16="http://schemas.microsoft.com/office/drawing/2014/main" id="{14CF6BDA-F4E5-4AEA-91F8-5AC80F881829}"/>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5" name="前年度繰上充用金最大値テキスト">
          <a:extLst>
            <a:ext uri="{FF2B5EF4-FFF2-40B4-BE49-F238E27FC236}">
              <a16:creationId xmlns:a16="http://schemas.microsoft.com/office/drawing/2014/main" id="{EF81955D-BD51-420A-8EDE-99ECC4466626}"/>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a:extLst>
            <a:ext uri="{FF2B5EF4-FFF2-40B4-BE49-F238E27FC236}">
              <a16:creationId xmlns:a16="http://schemas.microsoft.com/office/drawing/2014/main" id="{EAA4084C-EFD9-4D1B-B36D-6274122D62CB}"/>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a:extLst>
            <a:ext uri="{FF2B5EF4-FFF2-40B4-BE49-F238E27FC236}">
              <a16:creationId xmlns:a16="http://schemas.microsoft.com/office/drawing/2014/main" id="{B2FE0F20-7175-4DB1-86C5-824A182D0409}"/>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8" name="前年度繰上充用金平均値テキスト">
          <a:extLst>
            <a:ext uri="{FF2B5EF4-FFF2-40B4-BE49-F238E27FC236}">
              <a16:creationId xmlns:a16="http://schemas.microsoft.com/office/drawing/2014/main" id="{E83801B9-1EEC-45B0-8C9F-5CC3A5030025}"/>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a:extLst>
            <a:ext uri="{FF2B5EF4-FFF2-40B4-BE49-F238E27FC236}">
              <a16:creationId xmlns:a16="http://schemas.microsoft.com/office/drawing/2014/main" id="{D1B585A1-3D1C-4DCB-8D87-5A2015F97952}"/>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a:extLst>
            <a:ext uri="{FF2B5EF4-FFF2-40B4-BE49-F238E27FC236}">
              <a16:creationId xmlns:a16="http://schemas.microsoft.com/office/drawing/2014/main" id="{ECF05887-BEB4-47C8-9D64-2067DA45239A}"/>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a:extLst>
            <a:ext uri="{FF2B5EF4-FFF2-40B4-BE49-F238E27FC236}">
              <a16:creationId xmlns:a16="http://schemas.microsoft.com/office/drawing/2014/main" id="{BC53594E-9FEE-4AE9-BD94-AF228A09AE97}"/>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1C94F1C8-4105-4C68-962F-A20A4A69398F}"/>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a:extLst>
            <a:ext uri="{FF2B5EF4-FFF2-40B4-BE49-F238E27FC236}">
              <a16:creationId xmlns:a16="http://schemas.microsoft.com/office/drawing/2014/main" id="{85B48F39-D482-456B-B4A0-FB1BE9DB6EDF}"/>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a:extLst>
            <a:ext uri="{FF2B5EF4-FFF2-40B4-BE49-F238E27FC236}">
              <a16:creationId xmlns:a16="http://schemas.microsoft.com/office/drawing/2014/main" id="{2EF81080-9777-414B-B9C2-C7E659994ECD}"/>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B8850031-8905-412B-8887-F44DB89C7FF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a:extLst>
            <a:ext uri="{FF2B5EF4-FFF2-40B4-BE49-F238E27FC236}">
              <a16:creationId xmlns:a16="http://schemas.microsoft.com/office/drawing/2014/main" id="{B4CF8C75-BA6B-4014-8EF7-56EE3FB2A1D6}"/>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a:extLst>
            <a:ext uri="{FF2B5EF4-FFF2-40B4-BE49-F238E27FC236}">
              <a16:creationId xmlns:a16="http://schemas.microsoft.com/office/drawing/2014/main" id="{FAC98EE2-D381-43A6-84C3-E6AB29E7986D}"/>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B7907C76-71B7-4FE6-A58E-7021A0115F7A}"/>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a:extLst>
            <a:ext uri="{FF2B5EF4-FFF2-40B4-BE49-F238E27FC236}">
              <a16:creationId xmlns:a16="http://schemas.microsoft.com/office/drawing/2014/main" id="{CF096CBD-2F7C-4CB6-BB00-C250EFA14AD1}"/>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47166948-4090-4F38-A7F0-B06F5F980A07}"/>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3F51717A-9A3B-461B-9883-E802B112A8A5}"/>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63A8D08B-5F39-455E-AB9D-EFFEFE3FEEAD}"/>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E5D650B0-9C5B-4802-AC69-CAFB1BF442DB}"/>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7C2B09BE-2011-4E23-A7A7-895ABDE0544B}"/>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FC9FD375-2743-4EA4-AED0-7E572DED4114}"/>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a:extLst>
            <a:ext uri="{FF2B5EF4-FFF2-40B4-BE49-F238E27FC236}">
              <a16:creationId xmlns:a16="http://schemas.microsoft.com/office/drawing/2014/main" id="{37F32E22-CA25-4A07-A382-F1FEA372747A}"/>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7" name="前年度繰上充用金該当値テキスト">
          <a:extLst>
            <a:ext uri="{FF2B5EF4-FFF2-40B4-BE49-F238E27FC236}">
              <a16:creationId xmlns:a16="http://schemas.microsoft.com/office/drawing/2014/main" id="{78132ADE-1C36-4C98-B017-11562232A8F7}"/>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a:extLst>
            <a:ext uri="{FF2B5EF4-FFF2-40B4-BE49-F238E27FC236}">
              <a16:creationId xmlns:a16="http://schemas.microsoft.com/office/drawing/2014/main" id="{4A607A75-1481-4A26-B062-7BB0BA4120AD}"/>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63757FA5-221B-47E1-824C-5C24B4AF0C8F}"/>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a:extLst>
            <a:ext uri="{FF2B5EF4-FFF2-40B4-BE49-F238E27FC236}">
              <a16:creationId xmlns:a16="http://schemas.microsoft.com/office/drawing/2014/main" id="{87C3CD91-C604-40D6-B06D-F389324729B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59E3260D-F8C3-401C-A5C1-62A132FD41D4}"/>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a:extLst>
            <a:ext uri="{FF2B5EF4-FFF2-40B4-BE49-F238E27FC236}">
              <a16:creationId xmlns:a16="http://schemas.microsoft.com/office/drawing/2014/main" id="{1461AF2D-F2DF-4ABD-9DBF-ED00846A802E}"/>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C938F6CA-021A-4A65-9664-D3527C7B8B6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a:extLst>
            <a:ext uri="{FF2B5EF4-FFF2-40B4-BE49-F238E27FC236}">
              <a16:creationId xmlns:a16="http://schemas.microsoft.com/office/drawing/2014/main" id="{2603D39E-A8CC-47DC-B675-0712D149B7B7}"/>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163FC3AB-C01F-49DE-B1DA-5DF8B3913DBE}"/>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a:extLst>
            <a:ext uri="{FF2B5EF4-FFF2-40B4-BE49-F238E27FC236}">
              <a16:creationId xmlns:a16="http://schemas.microsoft.com/office/drawing/2014/main" id="{2B8C9A52-E112-43F6-B648-E22D074E75EA}"/>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a:extLst>
            <a:ext uri="{FF2B5EF4-FFF2-40B4-BE49-F238E27FC236}">
              <a16:creationId xmlns:a16="http://schemas.microsoft.com/office/drawing/2014/main" id="{CFF3023A-FA27-4978-A085-8E7D9BE67CE3}"/>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a:extLst>
            <a:ext uri="{FF2B5EF4-FFF2-40B4-BE49-F238E27FC236}">
              <a16:creationId xmlns:a16="http://schemas.microsoft.com/office/drawing/2014/main" id="{5E930CE5-B322-4B33-B744-FE44B972FCE1}"/>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主な構成項目である</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農林水産業費は、住民一人当たり４５，３７７円となっており、類似団体と比較して１人あたりのコストが高い状況となっている。これは、基幹産業である農業に関連し、農地・水環境の適正管理を推進する多面的機能支払交付金事業を平成２７年度から実施していることが主な要因である。商工費は、住民一人当たり２１，６１３円となっており、類似団体と比較して１人あたりのコストが高い状況となっている。これは、中小企業に対する資金の融資及び貸付利子等への補助を行う中小企業支援事業費が約１億５，４００万円となっていることが主な要因である。土木費は、住民一人当たり５８，７９０円となっており、類似団体と比較して１人あたりのコストが高い状況となっている。これは、</a:t>
          </a:r>
          <a:r>
            <a:rPr kumimoji="0" lang="ja-JP" altLang="ja-JP" sz="1100" b="0" i="0" u="none" strike="noStrike" kern="0" cap="none" spc="0" normalizeH="0" baseline="0" noProof="0">
              <a:ln>
                <a:noFill/>
              </a:ln>
              <a:solidFill>
                <a:prstClr val="black"/>
              </a:solidFill>
              <a:effectLst/>
              <a:uLnTx/>
              <a:uFillTx/>
              <a:latin typeface="+mn-lt"/>
              <a:ea typeface="+mn-ea"/>
              <a:cs typeface="+mn-cs"/>
            </a:rPr>
            <a:t>冬期間の除排雪作業に係る</a:t>
          </a:r>
          <a:r>
            <a:rPr kumimoji="0" lang="ja-JP" altLang="en-US" sz="1100" b="0" i="0" u="none" strike="noStrike" kern="0" cap="none" spc="0" normalizeH="0" baseline="0" noProof="0">
              <a:ln>
                <a:noFill/>
              </a:ln>
              <a:solidFill>
                <a:prstClr val="black"/>
              </a:solidFill>
              <a:effectLst/>
              <a:uLnTx/>
              <a:uFillTx/>
              <a:latin typeface="+mn-lt"/>
              <a:ea typeface="+mn-ea"/>
              <a:cs typeface="+mn-cs"/>
            </a:rPr>
            <a:t>経費が類似団体に比べて多いことが主な要因である。消防費は、住民一人当たり２８，６６５円となっており、類似団体と比較して１人当たりのコストが高い状況となっている。これは、消防本部改築等による大曲仙北広域市町村圏組合負担金の増加が主な要因である。教育費は、住民一人当たり７０，３７４円となっており、類似団体と比較して１人あたりのコストが高い状況となっている。これは、小学校や公民館などの経年劣化による施設等整備事業費の増加が主な要因であ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今後も、財政健全化方針に基づく物件費や公共施設の適切な維持管理等による経常経費の削減を着実に実施していくことで、コストの削減に努める。</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B2C58688-1FEC-43FF-8091-5893A5B763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557F77F5-BBF2-4644-949A-0FB326DF65F1}"/>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8A375F6-BA42-426D-979B-31E06D1ECED4}"/>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9BB5CC0B-2541-47F4-91A6-2D7136050D4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B7BACAF2-5A6D-42F2-99AB-1DDC9798B8C9}"/>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66993F5B-BC5E-4587-997A-4A5E813AA183}"/>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966EC1D6-3E47-4B62-98C2-EEF6AE16CE7B}"/>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3AC70C75-5507-41FC-B07B-2267144796D2}"/>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D3149A66-34AA-45EA-B1FE-24B14A3433A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F73169DD-E658-4237-AD88-318356CE4C54}"/>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2ADBA60C-D643-4B44-9C7A-B7235D982CF8}"/>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秋田県美郷町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17271046-40FE-4307-97A9-433960DAC944}"/>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52B98DDC-EC9C-4A75-9EA9-1B3DBC0F2C96}"/>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財政調整基金については、今後の財政健全化に向けた備えとして必要性を見込んで積立てをしてきたことにより、</a:t>
          </a:r>
          <a:r>
            <a:rPr kumimoji="0" lang="ja-JP" altLang="en-US" sz="1100" b="0" i="0" u="none" strike="noStrike" kern="0" cap="none" spc="0" normalizeH="0" baseline="0" noProof="0">
              <a:ln>
                <a:noFill/>
              </a:ln>
              <a:solidFill>
                <a:prstClr val="black"/>
              </a:solidFill>
              <a:effectLst/>
              <a:uLnTx/>
              <a:uFillTx/>
              <a:latin typeface="+mn-lt"/>
              <a:ea typeface="+mn-ea"/>
              <a:cs typeface="+mn-cs"/>
            </a:rPr>
            <a:t>標準財政規模の</a:t>
          </a:r>
          <a:r>
            <a:rPr kumimoji="0" lang="ja-JP" altLang="ja-JP" sz="1100" b="0" i="0" u="none" strike="noStrike" kern="0" cap="none" spc="0" normalizeH="0" baseline="0" noProof="0">
              <a:ln>
                <a:noFill/>
              </a:ln>
              <a:solidFill>
                <a:prstClr val="black"/>
              </a:solidFill>
              <a:effectLst/>
              <a:uLnTx/>
              <a:uFillTx/>
              <a:latin typeface="+mn-lt"/>
              <a:ea typeface="+mn-ea"/>
              <a:cs typeface="+mn-cs"/>
            </a:rPr>
            <a:t>２</a:t>
          </a:r>
          <a:r>
            <a:rPr kumimoji="0" lang="ja-JP" altLang="en-US" sz="1100" b="0" i="0" u="none" strike="noStrike" kern="0" cap="none" spc="0" normalizeH="0" baseline="0" noProof="0">
              <a:ln>
                <a:noFill/>
              </a:ln>
              <a:solidFill>
                <a:prstClr val="black"/>
              </a:solidFill>
              <a:effectLst/>
              <a:uLnTx/>
              <a:uFillTx/>
              <a:latin typeface="+mn-lt"/>
              <a:ea typeface="+mn-ea"/>
              <a:cs typeface="+mn-cs"/>
            </a:rPr>
            <a:t>６</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mn-lt"/>
              <a:ea typeface="+mn-ea"/>
              <a:cs typeface="+mn-cs"/>
            </a:rPr>
            <a:t>０３</a:t>
          </a:r>
          <a:r>
            <a:rPr kumimoji="0" lang="ja-JP" altLang="ja-JP" sz="1100" b="0" i="0" u="none" strike="noStrike" kern="0" cap="none" spc="0" normalizeH="0" baseline="0" noProof="0">
              <a:ln>
                <a:noFill/>
              </a:ln>
              <a:solidFill>
                <a:prstClr val="black"/>
              </a:solidFill>
              <a:effectLst/>
              <a:uLnTx/>
              <a:uFillTx/>
              <a:latin typeface="+mn-lt"/>
              <a:ea typeface="+mn-ea"/>
              <a:cs typeface="+mn-cs"/>
            </a:rPr>
            <a:t>％を確保している。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実質収支、実質単年度収支については、</a:t>
          </a:r>
          <a:r>
            <a:rPr kumimoji="1" lang="ja-JP" altLang="ja-JP" sz="1100" b="0" i="0" baseline="0">
              <a:solidFill>
                <a:schemeClr val="dk1"/>
              </a:solidFill>
              <a:effectLst/>
              <a:latin typeface="+mn-lt"/>
              <a:ea typeface="+mn-ea"/>
              <a:cs typeface="+mn-cs"/>
            </a:rPr>
            <a:t>美郷町公共施設再編計画や美郷町学校再編計画に基づ</a:t>
          </a:r>
          <a:r>
            <a:rPr kumimoji="1" lang="ja-JP" altLang="en-US" sz="1100" b="0" i="0" baseline="0">
              <a:solidFill>
                <a:schemeClr val="dk1"/>
              </a:solidFill>
              <a:effectLst/>
              <a:latin typeface="+mn-lt"/>
              <a:ea typeface="+mn-ea"/>
              <a:cs typeface="+mn-cs"/>
            </a:rPr>
            <a:t>き</a:t>
          </a:r>
          <a:r>
            <a:rPr kumimoji="1" lang="ja-JP" altLang="ja-JP" sz="1100" b="0" i="0" baseline="0">
              <a:solidFill>
                <a:schemeClr val="dk1"/>
              </a:solidFill>
              <a:effectLst/>
              <a:latin typeface="+mn-lt"/>
              <a:ea typeface="+mn-ea"/>
              <a:cs typeface="+mn-cs"/>
            </a:rPr>
            <a:t>公共施設や学校を再編</a:t>
          </a:r>
          <a:r>
            <a:rPr kumimoji="1" lang="ja-JP" altLang="en-US" sz="1100" b="0" i="0" baseline="0">
              <a:solidFill>
                <a:schemeClr val="dk1"/>
              </a:solidFill>
              <a:effectLst/>
              <a:latin typeface="+mn-lt"/>
              <a:ea typeface="+mn-ea"/>
              <a:cs typeface="+mn-cs"/>
            </a:rPr>
            <a:t>したことなど</a:t>
          </a:r>
          <a:r>
            <a:rPr kumimoji="0" lang="ja-JP" altLang="ja-JP" sz="1100" b="0" i="0" u="none" strike="noStrike" kern="0" cap="none" spc="0" normalizeH="0" baseline="0" noProof="0">
              <a:ln>
                <a:noFill/>
              </a:ln>
              <a:solidFill>
                <a:prstClr val="black"/>
              </a:solidFill>
              <a:effectLst/>
              <a:uLnTx/>
              <a:uFillTx/>
              <a:latin typeface="+mn-lt"/>
              <a:ea typeface="+mn-ea"/>
              <a:cs typeface="+mn-cs"/>
            </a:rPr>
            <a:t>によ</a:t>
          </a:r>
          <a:r>
            <a:rPr kumimoji="0" lang="ja-JP" altLang="en-US" sz="1100" b="0" i="0" u="none" strike="noStrike" kern="0" cap="none" spc="0" normalizeH="0" baseline="0" noProof="0">
              <a:ln>
                <a:noFill/>
              </a:ln>
              <a:solidFill>
                <a:prstClr val="black"/>
              </a:solidFill>
              <a:effectLst/>
              <a:uLnTx/>
              <a:uFillTx/>
              <a:latin typeface="+mn-lt"/>
              <a:ea typeface="+mn-ea"/>
              <a:cs typeface="+mn-cs"/>
            </a:rPr>
            <a:t>る施設管理運営等経費の削減によ</a:t>
          </a:r>
          <a:r>
            <a:rPr kumimoji="0" lang="ja-JP" altLang="ja-JP" sz="1100" b="0" i="0" u="none" strike="noStrike" kern="0" cap="none" spc="0" normalizeH="0" baseline="0" noProof="0">
              <a:ln>
                <a:noFill/>
              </a:ln>
              <a:solidFill>
                <a:prstClr val="black"/>
              </a:solidFill>
              <a:effectLst/>
              <a:uLnTx/>
              <a:uFillTx/>
              <a:latin typeface="+mn-lt"/>
              <a:ea typeface="+mn-ea"/>
              <a:cs typeface="+mn-cs"/>
            </a:rPr>
            <a:t>り、黒字で推移している。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今後も後年度の様々な財政需要を考慮しながら財政調整基金を確保していくとともに、事務事業の見直しを進めるなどの行財政改革に取り組</a:t>
          </a:r>
          <a:r>
            <a:rPr kumimoji="0" lang="ja-JP" altLang="en-US" sz="1100" b="0" i="0" u="none" strike="noStrike" kern="0" cap="none" spc="0" normalizeH="0" baseline="0" noProof="0">
              <a:ln>
                <a:noFill/>
              </a:ln>
              <a:solidFill>
                <a:prstClr val="black"/>
              </a:solidFill>
              <a:effectLst/>
              <a:uLnTx/>
              <a:uFillTx/>
              <a:latin typeface="+mn-lt"/>
              <a:ea typeface="+mn-ea"/>
              <a:cs typeface="+mn-cs"/>
            </a:rPr>
            <a:t>み、実質収支及び実質単年度収支の黒字を維持する。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813FD9FD-0A84-4D6A-91FB-372A1A7B8D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EC10360-EBFF-49E4-8994-EBC9D0A0893B}"/>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BCC64B5B-89C8-4896-BA69-3B676614FAE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D797A93D-F670-4864-932F-A6597CFAD553}"/>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DA3B9D12-C2B4-4454-AF58-DEAC9F3EE2C5}"/>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BC3FC598-D77F-40C7-B991-2E568D0C3BA3}"/>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A1451474-809E-40EC-B572-CA96C89CD2F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秋田県美郷町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D931C858-AAAF-4082-BBCA-574DDFFE4634}"/>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CEFD385B-D07F-4D5A-8D08-CEA99B553AD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全会計において赤字は生じていない。</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しかし、国民健康保険特別会計は、前年度より黒字額が減少している。これは、国民健康保険税の税率改正などにより歳入額が減少したことが主な要因である。また、簡易水道事業特別会計は、平成２９年度より地方公営企業法を適用した企業会計へ移行したことにより、特別会計は廃止となっている。</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なお、</a:t>
          </a:r>
          <a:r>
            <a:rPr kumimoji="0" lang="ja-JP" altLang="ja-JP" sz="1100" b="0" i="0" u="none" strike="noStrike" kern="0" cap="none" spc="0" normalizeH="0" baseline="0" noProof="0">
              <a:ln>
                <a:noFill/>
              </a:ln>
              <a:solidFill>
                <a:prstClr val="black"/>
              </a:solidFill>
              <a:effectLst/>
              <a:uLnTx/>
              <a:uFillTx/>
              <a:latin typeface="+mn-lt"/>
              <a:ea typeface="+mn-ea"/>
              <a:cs typeface="+mn-cs"/>
            </a:rPr>
            <a:t>下水道事業などの特別会計においては基準外繰入を行っている状況にあるため、引き続き加入率の増加に努めるとともに、料金改定等を実施しながら収入の確保に努める。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E0EBCC-DCC3-403F-A838-2A1A4479EAF1}"/>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D869B145-9E9C-4A57-95BD-82402DFD1A7A}"/>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F79B1D7D-ABFF-4D65-BB68-833241235A5C}"/>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4ED30B61-2369-4DB8-AC0A-25E81EBF6AC4}"/>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EA78BB6E-F703-442F-9F8F-D55480AAB044}"/>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55A408E2-518E-4D97-BB6E-1FD1DB0EF483}"/>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502408C1-3C61-48FC-99AF-A463A5ADF3F5}"/>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29A8A8A8-A0CE-40A0-A932-EC46D2B68BFC}"/>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97FA29EE-4E25-4F0E-913E-9E3003ED2F1E}"/>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20225;&#30011;&#36001;&#25919;&#29677;/27%20&#36001;&#25919;/H29/300209%20H28&#24066;&#30010;&#26449;&#36001;&#25919;&#36039;&#26009;&#38598;&#20316;&#25104;/05&#36861;&#21152;&#25552;&#20986;/03&#30906;&#23450;/&#12304;&#36001;&#25919;&#29366;&#27841;&#36039;&#26009;&#38598;&#12305;_054348_&#32654;&#37111;&#30010;_2016%20&#20462;&#27491;&#244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D2" t="str">
            <v>当該団体(円)</v>
          </cell>
          <cell r="F2" t="str">
            <v>類似団体内平均(円)</v>
          </cell>
        </row>
        <row r="3">
          <cell r="A3" t="str">
            <v xml:space="preserve"> H24</v>
          </cell>
          <cell r="D3">
            <v>103281</v>
          </cell>
          <cell r="F3">
            <v>48407</v>
          </cell>
        </row>
        <row r="5">
          <cell r="A5" t="str">
            <v xml:space="preserve"> H25</v>
          </cell>
          <cell r="D5">
            <v>83700</v>
          </cell>
          <cell r="F5">
            <v>69477</v>
          </cell>
        </row>
        <row r="7">
          <cell r="A7" t="str">
            <v xml:space="preserve"> H26</v>
          </cell>
          <cell r="D7">
            <v>103372</v>
          </cell>
          <cell r="F7">
            <v>59668</v>
          </cell>
        </row>
        <row r="9">
          <cell r="A9" t="str">
            <v xml:space="preserve"> H27</v>
          </cell>
          <cell r="D9">
            <v>64929</v>
          </cell>
          <cell r="F9">
            <v>56894</v>
          </cell>
        </row>
        <row r="11">
          <cell r="A11" t="str">
            <v xml:space="preserve"> H28</v>
          </cell>
          <cell r="D11">
            <v>68391</v>
          </cell>
          <cell r="F11">
            <v>57122</v>
          </cell>
        </row>
        <row r="18">
          <cell r="B18" t="str">
            <v>H24</v>
          </cell>
          <cell r="C18" t="str">
            <v>H25</v>
          </cell>
          <cell r="D18" t="str">
            <v>H26</v>
          </cell>
          <cell r="E18" t="str">
            <v>H27</v>
          </cell>
          <cell r="F18" t="str">
            <v>H28</v>
          </cell>
        </row>
        <row r="19">
          <cell r="A19" t="str">
            <v>実質収支額</v>
          </cell>
          <cell r="B19">
            <v>5.35</v>
          </cell>
          <cell r="C19">
            <v>4.66</v>
          </cell>
          <cell r="D19">
            <v>5.41</v>
          </cell>
          <cell r="E19">
            <v>4.74</v>
          </cell>
          <cell r="F19">
            <v>6.01</v>
          </cell>
        </row>
        <row r="20">
          <cell r="A20" t="str">
            <v>財政調整基金残高</v>
          </cell>
          <cell r="B20">
            <v>19.16</v>
          </cell>
          <cell r="C20">
            <v>23.9</v>
          </cell>
          <cell r="D20">
            <v>25.24</v>
          </cell>
          <cell r="E20">
            <v>25.26</v>
          </cell>
          <cell r="F20">
            <v>26.03</v>
          </cell>
        </row>
        <row r="21">
          <cell r="A21" t="str">
            <v>実質単年度収支</v>
          </cell>
          <cell r="B21">
            <v>6.79</v>
          </cell>
          <cell r="C21">
            <v>9.6999999999999993</v>
          </cell>
          <cell r="D21">
            <v>5.36</v>
          </cell>
          <cell r="E21">
            <v>2.86</v>
          </cell>
          <cell r="F21">
            <v>3.64</v>
          </cell>
        </row>
        <row r="25">
          <cell r="B25" t="str">
            <v>H24</v>
          </cell>
          <cell r="C25"/>
          <cell r="D25" t="str">
            <v>H25</v>
          </cell>
          <cell r="E25"/>
          <cell r="F25" t="str">
            <v>H26</v>
          </cell>
          <cell r="G25"/>
          <cell r="H25" t="str">
            <v>H27</v>
          </cell>
          <cell r="I25"/>
          <cell r="J25" t="str">
            <v>H28</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str">
            <v>簡易水道事業特別会計</v>
          </cell>
          <cell r="B31" t="e">
            <v>#N/A</v>
          </cell>
          <cell r="C31">
            <v>0.08</v>
          </cell>
          <cell r="D31" t="e">
            <v>#N/A</v>
          </cell>
          <cell r="E31">
            <v>0</v>
          </cell>
          <cell r="F31" t="e">
            <v>#N/A</v>
          </cell>
          <cell r="G31">
            <v>0.17</v>
          </cell>
          <cell r="H31" t="e">
            <v>#N/A</v>
          </cell>
          <cell r="I31">
            <v>0.1</v>
          </cell>
          <cell r="J31" t="e">
            <v>#N/A</v>
          </cell>
          <cell r="K31">
            <v>0</v>
          </cell>
        </row>
        <row r="32">
          <cell r="A32" t="str">
            <v>後期高齢者医療特別会計</v>
          </cell>
          <cell r="B32" t="e">
            <v>#N/A</v>
          </cell>
          <cell r="C32">
            <v>0</v>
          </cell>
          <cell r="D32" t="e">
            <v>#N/A</v>
          </cell>
          <cell r="E32">
            <v>0</v>
          </cell>
          <cell r="F32" t="e">
            <v>#N/A</v>
          </cell>
          <cell r="G32">
            <v>0</v>
          </cell>
          <cell r="H32" t="e">
            <v>#N/A</v>
          </cell>
          <cell r="I32">
            <v>0</v>
          </cell>
          <cell r="J32" t="e">
            <v>#N/A</v>
          </cell>
          <cell r="K32">
            <v>0</v>
          </cell>
        </row>
        <row r="33">
          <cell r="A33" t="str">
            <v>農業集落排水事業特別会計</v>
          </cell>
          <cell r="B33" t="e">
            <v>#N/A</v>
          </cell>
          <cell r="C33">
            <v>0.06</v>
          </cell>
          <cell r="D33" t="e">
            <v>#N/A</v>
          </cell>
          <cell r="E33">
            <v>0.03</v>
          </cell>
          <cell r="F33" t="e">
            <v>#N/A</v>
          </cell>
          <cell r="G33">
            <v>0.04</v>
          </cell>
          <cell r="H33" t="e">
            <v>#N/A</v>
          </cell>
          <cell r="I33">
            <v>0.02</v>
          </cell>
          <cell r="J33" t="e">
            <v>#N/A</v>
          </cell>
          <cell r="K33">
            <v>7.0000000000000007E-2</v>
          </cell>
        </row>
        <row r="34">
          <cell r="A34" t="str">
            <v>下水道事業特別会計</v>
          </cell>
          <cell r="B34" t="e">
            <v>#N/A</v>
          </cell>
          <cell r="C34">
            <v>0.03</v>
          </cell>
          <cell r="D34" t="e">
            <v>#N/A</v>
          </cell>
          <cell r="E34">
            <v>0.03</v>
          </cell>
          <cell r="F34" t="e">
            <v>#N/A</v>
          </cell>
          <cell r="G34">
            <v>0.08</v>
          </cell>
          <cell r="H34" t="e">
            <v>#N/A</v>
          </cell>
          <cell r="I34">
            <v>0.12</v>
          </cell>
          <cell r="J34" t="e">
            <v>#N/A</v>
          </cell>
          <cell r="K34">
            <v>0.15</v>
          </cell>
        </row>
        <row r="35">
          <cell r="A35" t="str">
            <v>国民健康保険特別会計</v>
          </cell>
          <cell r="B35" t="e">
            <v>#N/A</v>
          </cell>
          <cell r="C35">
            <v>2.7</v>
          </cell>
          <cell r="D35" t="e">
            <v>#N/A</v>
          </cell>
          <cell r="E35">
            <v>2.19</v>
          </cell>
          <cell r="F35" t="e">
            <v>#N/A</v>
          </cell>
          <cell r="G35">
            <v>3.87</v>
          </cell>
          <cell r="H35" t="e">
            <v>#N/A</v>
          </cell>
          <cell r="I35">
            <v>4.62</v>
          </cell>
          <cell r="J35" t="e">
            <v>#N/A</v>
          </cell>
          <cell r="K35">
            <v>3.66</v>
          </cell>
        </row>
        <row r="36">
          <cell r="A36" t="str">
            <v>一般会計</v>
          </cell>
          <cell r="B36" t="e">
            <v>#N/A</v>
          </cell>
          <cell r="C36">
            <v>5.34</v>
          </cell>
          <cell r="D36" t="e">
            <v>#N/A</v>
          </cell>
          <cell r="E36">
            <v>4.6500000000000004</v>
          </cell>
          <cell r="F36" t="e">
            <v>#N/A</v>
          </cell>
          <cell r="G36">
            <v>5.41</v>
          </cell>
          <cell r="H36" t="e">
            <v>#N/A</v>
          </cell>
          <cell r="I36">
            <v>4.74</v>
          </cell>
          <cell r="J36" t="e">
            <v>#N/A</v>
          </cell>
          <cell r="K36">
            <v>6</v>
          </cell>
        </row>
        <row r="40">
          <cell r="B40" t="str">
            <v>H24</v>
          </cell>
          <cell r="C40"/>
          <cell r="D40"/>
          <cell r="E40" t="str">
            <v>H25</v>
          </cell>
          <cell r="F40"/>
          <cell r="G40"/>
          <cell r="H40" t="str">
            <v>H26</v>
          </cell>
          <cell r="I40"/>
          <cell r="J40"/>
          <cell r="K40" t="str">
            <v>H27</v>
          </cell>
          <cell r="L40"/>
          <cell r="M40"/>
          <cell r="N40" t="str">
            <v>H28</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1290</v>
          </cell>
          <cell r="E42"/>
          <cell r="F42"/>
          <cell r="G42">
            <v>1300</v>
          </cell>
          <cell r="H42"/>
          <cell r="I42"/>
          <cell r="J42">
            <v>1337</v>
          </cell>
          <cell r="K42"/>
          <cell r="L42"/>
          <cell r="M42">
            <v>1342</v>
          </cell>
          <cell r="N42"/>
          <cell r="O42"/>
          <cell r="P42">
            <v>1357</v>
          </cell>
        </row>
        <row r="43">
          <cell r="A43" t="str">
            <v>一時借入金の利子</v>
          </cell>
          <cell r="B43" t="str">
            <v>-</v>
          </cell>
          <cell r="C43"/>
          <cell r="D43"/>
          <cell r="E43" t="str">
            <v>-</v>
          </cell>
          <cell r="F43"/>
          <cell r="G43"/>
          <cell r="H43" t="str">
            <v>-</v>
          </cell>
          <cell r="I43"/>
          <cell r="J43"/>
          <cell r="K43" t="str">
            <v>-</v>
          </cell>
          <cell r="L43"/>
          <cell r="M43"/>
          <cell r="N43" t="str">
            <v>-</v>
          </cell>
          <cell r="O43"/>
          <cell r="P43"/>
        </row>
        <row r="44">
          <cell r="A44" t="str">
            <v>債務負担行為に基づく支出額</v>
          </cell>
          <cell r="B44">
            <v>37</v>
          </cell>
          <cell r="C44"/>
          <cell r="D44"/>
          <cell r="E44">
            <v>30</v>
          </cell>
          <cell r="F44"/>
          <cell r="G44"/>
          <cell r="H44">
            <v>32</v>
          </cell>
          <cell r="I44"/>
          <cell r="J44"/>
          <cell r="K44">
            <v>31</v>
          </cell>
          <cell r="L44"/>
          <cell r="M44"/>
          <cell r="N44">
            <v>30</v>
          </cell>
          <cell r="O44"/>
          <cell r="P44"/>
        </row>
        <row r="45">
          <cell r="A45" t="str">
            <v>組合等が起こした地方債の元利償還金に対する負担金等</v>
          </cell>
          <cell r="B45">
            <v>123</v>
          </cell>
          <cell r="C45"/>
          <cell r="D45"/>
          <cell r="E45">
            <v>122</v>
          </cell>
          <cell r="F45"/>
          <cell r="G45"/>
          <cell r="H45">
            <v>120</v>
          </cell>
          <cell r="I45"/>
          <cell r="J45"/>
          <cell r="K45">
            <v>121</v>
          </cell>
          <cell r="L45"/>
          <cell r="M45"/>
          <cell r="N45">
            <v>87</v>
          </cell>
          <cell r="O45"/>
          <cell r="P45"/>
        </row>
        <row r="46">
          <cell r="A46" t="str">
            <v>公営企業債の元利償還金に対する繰入金</v>
          </cell>
          <cell r="B46">
            <v>310</v>
          </cell>
          <cell r="C46"/>
          <cell r="D46"/>
          <cell r="E46">
            <v>275</v>
          </cell>
          <cell r="F46"/>
          <cell r="G46"/>
          <cell r="H46">
            <v>291</v>
          </cell>
          <cell r="I46"/>
          <cell r="J46"/>
          <cell r="K46">
            <v>290</v>
          </cell>
          <cell r="L46"/>
          <cell r="M46"/>
          <cell r="N46">
            <v>301</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1592</v>
          </cell>
          <cell r="C49"/>
          <cell r="D49"/>
          <cell r="E49">
            <v>1494</v>
          </cell>
          <cell r="F49"/>
          <cell r="G49"/>
          <cell r="H49">
            <v>1361</v>
          </cell>
          <cell r="I49"/>
          <cell r="J49"/>
          <cell r="K49">
            <v>1283</v>
          </cell>
          <cell r="L49"/>
          <cell r="M49"/>
          <cell r="N49">
            <v>1206</v>
          </cell>
          <cell r="O49"/>
          <cell r="P49"/>
        </row>
        <row r="50">
          <cell r="A50" t="str">
            <v>実質公債費比率の分子</v>
          </cell>
          <cell r="B50" t="e">
            <v>#N/A</v>
          </cell>
          <cell r="C50">
            <v>772</v>
          </cell>
          <cell r="D50" t="e">
            <v>#N/A</v>
          </cell>
          <cell r="E50" t="e">
            <v>#N/A</v>
          </cell>
          <cell r="F50">
            <v>621</v>
          </cell>
          <cell r="G50" t="e">
            <v>#N/A</v>
          </cell>
          <cell r="H50" t="e">
            <v>#N/A</v>
          </cell>
          <cell r="I50">
            <v>467</v>
          </cell>
          <cell r="J50" t="e">
            <v>#N/A</v>
          </cell>
          <cell r="K50" t="e">
            <v>#N/A</v>
          </cell>
          <cell r="L50">
            <v>383</v>
          </cell>
          <cell r="M50" t="e">
            <v>#N/A</v>
          </cell>
          <cell r="N50" t="e">
            <v>#N/A</v>
          </cell>
          <cell r="O50">
            <v>267</v>
          </cell>
          <cell r="P50" t="e">
            <v>#N/A</v>
          </cell>
        </row>
        <row r="54">
          <cell r="B54" t="str">
            <v>H24</v>
          </cell>
          <cell r="C54"/>
          <cell r="D54"/>
          <cell r="E54" t="str">
            <v>H25</v>
          </cell>
          <cell r="F54"/>
          <cell r="G54"/>
          <cell r="H54" t="str">
            <v>H26</v>
          </cell>
          <cell r="I54"/>
          <cell r="J54"/>
          <cell r="K54" t="str">
            <v>H27</v>
          </cell>
          <cell r="L54"/>
          <cell r="M54"/>
          <cell r="N54" t="str">
            <v>H28</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14022</v>
          </cell>
          <cell r="E56"/>
          <cell r="F56"/>
          <cell r="G56">
            <v>14383</v>
          </cell>
          <cell r="H56"/>
          <cell r="I56"/>
          <cell r="J56">
            <v>14314</v>
          </cell>
          <cell r="K56"/>
          <cell r="L56"/>
          <cell r="M56">
            <v>13953</v>
          </cell>
          <cell r="N56"/>
          <cell r="O56"/>
          <cell r="P56">
            <v>13645</v>
          </cell>
        </row>
        <row r="57">
          <cell r="A57" t="str">
            <v>充当可能特定歳入</v>
          </cell>
          <cell r="B57"/>
          <cell r="C57"/>
          <cell r="D57">
            <v>163</v>
          </cell>
          <cell r="E57"/>
          <cell r="F57"/>
          <cell r="G57">
            <v>143</v>
          </cell>
          <cell r="H57"/>
          <cell r="I57"/>
          <cell r="J57">
            <v>146</v>
          </cell>
          <cell r="K57"/>
          <cell r="L57"/>
          <cell r="M57">
            <v>129</v>
          </cell>
          <cell r="N57"/>
          <cell r="O57"/>
          <cell r="P57">
            <v>109</v>
          </cell>
        </row>
        <row r="58">
          <cell r="A58" t="str">
            <v>充当可能基金</v>
          </cell>
          <cell r="B58"/>
          <cell r="C58"/>
          <cell r="D58">
            <v>3419</v>
          </cell>
          <cell r="E58"/>
          <cell r="F58"/>
          <cell r="G58">
            <v>3816</v>
          </cell>
          <cell r="H58"/>
          <cell r="I58"/>
          <cell r="J58">
            <v>3865</v>
          </cell>
          <cell r="K58"/>
          <cell r="L58"/>
          <cell r="M58">
            <v>4177</v>
          </cell>
          <cell r="N58"/>
          <cell r="O58"/>
          <cell r="P58">
            <v>4438</v>
          </cell>
        </row>
        <row r="59">
          <cell r="A59" t="str">
            <v>組合等連結実質赤字額負担見込額</v>
          </cell>
          <cell r="B59" t="str">
            <v>-</v>
          </cell>
          <cell r="C59"/>
          <cell r="D59"/>
          <cell r="E59">
            <v>4</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t="str">
            <v>-</v>
          </cell>
          <cell r="C61"/>
          <cell r="D61"/>
          <cell r="E61" t="str">
            <v>-</v>
          </cell>
          <cell r="F61"/>
          <cell r="G61"/>
          <cell r="H61" t="str">
            <v>-</v>
          </cell>
          <cell r="I61"/>
          <cell r="J61"/>
          <cell r="K61" t="str">
            <v>-</v>
          </cell>
          <cell r="L61"/>
          <cell r="M61"/>
          <cell r="N61" t="str">
            <v>-</v>
          </cell>
          <cell r="O61"/>
          <cell r="P61"/>
        </row>
        <row r="62">
          <cell r="A62" t="str">
            <v>退職手当負担見込額</v>
          </cell>
          <cell r="B62">
            <v>1998</v>
          </cell>
          <cell r="C62"/>
          <cell r="D62"/>
          <cell r="E62">
            <v>1895</v>
          </cell>
          <cell r="F62"/>
          <cell r="G62"/>
          <cell r="H62">
            <v>1687</v>
          </cell>
          <cell r="I62"/>
          <cell r="J62"/>
          <cell r="K62">
            <v>1482</v>
          </cell>
          <cell r="L62"/>
          <cell r="M62"/>
          <cell r="N62">
            <v>1423</v>
          </cell>
          <cell r="O62"/>
          <cell r="P62"/>
        </row>
        <row r="63">
          <cell r="A63" t="str">
            <v>組合等負担等見込額</v>
          </cell>
          <cell r="B63">
            <v>726</v>
          </cell>
          <cell r="C63"/>
          <cell r="D63"/>
          <cell r="E63">
            <v>583</v>
          </cell>
          <cell r="F63"/>
          <cell r="G63"/>
          <cell r="H63">
            <v>438</v>
          </cell>
          <cell r="I63"/>
          <cell r="J63"/>
          <cell r="K63">
            <v>297</v>
          </cell>
          <cell r="L63"/>
          <cell r="M63"/>
          <cell r="N63">
            <v>197</v>
          </cell>
          <cell r="O63"/>
          <cell r="P63"/>
        </row>
        <row r="64">
          <cell r="A64" t="str">
            <v>公営企業債等繰入見込額</v>
          </cell>
          <cell r="B64">
            <v>4290</v>
          </cell>
          <cell r="C64"/>
          <cell r="D64"/>
          <cell r="E64">
            <v>4119</v>
          </cell>
          <cell r="F64"/>
          <cell r="G64"/>
          <cell r="H64">
            <v>4016</v>
          </cell>
          <cell r="I64"/>
          <cell r="J64"/>
          <cell r="K64">
            <v>3885</v>
          </cell>
          <cell r="L64"/>
          <cell r="M64"/>
          <cell r="N64">
            <v>3935</v>
          </cell>
          <cell r="O64"/>
          <cell r="P64"/>
        </row>
        <row r="65">
          <cell r="A65" t="str">
            <v>債務負担行為に基づく支出予定額</v>
          </cell>
          <cell r="B65">
            <v>118</v>
          </cell>
          <cell r="C65"/>
          <cell r="D65"/>
          <cell r="E65">
            <v>99</v>
          </cell>
          <cell r="F65"/>
          <cell r="G65"/>
          <cell r="H65">
            <v>79</v>
          </cell>
          <cell r="I65"/>
          <cell r="J65"/>
          <cell r="K65">
            <v>60</v>
          </cell>
          <cell r="L65"/>
          <cell r="M65"/>
          <cell r="N65">
            <v>40</v>
          </cell>
          <cell r="O65"/>
          <cell r="P65"/>
        </row>
        <row r="66">
          <cell r="A66" t="str">
            <v>一般会計等に係る地方債の現在高</v>
          </cell>
          <cell r="B66">
            <v>13088</v>
          </cell>
          <cell r="C66"/>
          <cell r="D66"/>
          <cell r="E66">
            <v>12352</v>
          </cell>
          <cell r="F66"/>
          <cell r="G66"/>
          <cell r="H66">
            <v>11587</v>
          </cell>
          <cell r="I66"/>
          <cell r="J66"/>
          <cell r="K66">
            <v>10738</v>
          </cell>
          <cell r="L66"/>
          <cell r="M66"/>
          <cell r="N66">
            <v>10237</v>
          </cell>
          <cell r="O66"/>
          <cell r="P66"/>
        </row>
        <row r="67">
          <cell r="A67" t="str">
            <v>将来負担比率の分子</v>
          </cell>
          <cell r="B67" t="e">
            <v>#N/A</v>
          </cell>
          <cell r="C67">
            <v>2617</v>
          </cell>
          <cell r="D67" t="e">
            <v>#N/A</v>
          </cell>
          <cell r="E67" t="e">
            <v>#N/A</v>
          </cell>
          <cell r="F67">
            <v>709</v>
          </cell>
          <cell r="G67" t="e">
            <v>#N/A</v>
          </cell>
          <cell r="H67" t="e">
            <v>#N/A</v>
          </cell>
          <cell r="I67">
            <v>0</v>
          </cell>
          <cell r="J67" t="e">
            <v>#N/A</v>
          </cell>
          <cell r="K67" t="e">
            <v>#N/A</v>
          </cell>
          <cell r="L67">
            <v>0</v>
          </cell>
          <cell r="M67" t="e">
            <v>#N/A</v>
          </cell>
          <cell r="N67" t="e">
            <v>#N/A</v>
          </cell>
          <cell r="O67">
            <v>0</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46" customWidth="1"/>
    <col min="12" max="12" width="2.25" style="46" customWidth="1"/>
    <col min="13" max="17" width="2.375" style="46" customWidth="1"/>
    <col min="18" max="119" width="2.125" style="46" customWidth="1"/>
    <col min="120" max="16384" width="0" style="46" hidden="1"/>
  </cols>
  <sheetData>
    <row r="1" spans="1:119" ht="33" customHeight="1" x14ac:dyDescent="0.15">
      <c r="A1" s="44"/>
      <c r="B1" s="350" t="s">
        <v>16</v>
      </c>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0"/>
      <c r="BO1" s="350"/>
      <c r="BP1" s="350"/>
      <c r="BQ1" s="350"/>
      <c r="BR1" s="350"/>
      <c r="BS1" s="350"/>
      <c r="BT1" s="350"/>
      <c r="BU1" s="350"/>
      <c r="BV1" s="350"/>
      <c r="BW1" s="350"/>
      <c r="BX1" s="350"/>
      <c r="BY1" s="350"/>
      <c r="BZ1" s="350"/>
      <c r="CA1" s="350"/>
      <c r="CB1" s="350"/>
      <c r="CC1" s="350"/>
      <c r="CD1" s="350"/>
      <c r="CE1" s="350"/>
      <c r="CF1" s="350"/>
      <c r="CG1" s="350"/>
      <c r="CH1" s="350"/>
      <c r="CI1" s="350"/>
      <c r="CJ1" s="350"/>
      <c r="CK1" s="350"/>
      <c r="CL1" s="350"/>
      <c r="CM1" s="350"/>
      <c r="CN1" s="350"/>
      <c r="CO1" s="350"/>
      <c r="CP1" s="350"/>
      <c r="CQ1" s="350"/>
      <c r="CR1" s="350"/>
      <c r="CS1" s="350"/>
      <c r="CT1" s="350"/>
      <c r="CU1" s="350"/>
      <c r="CV1" s="350"/>
      <c r="CW1" s="350"/>
      <c r="CX1" s="350"/>
      <c r="CY1" s="350"/>
      <c r="CZ1" s="350"/>
      <c r="DA1" s="350"/>
      <c r="DB1" s="350"/>
      <c r="DC1" s="350"/>
      <c r="DD1" s="350"/>
      <c r="DE1" s="350"/>
      <c r="DF1" s="350"/>
      <c r="DG1" s="350"/>
      <c r="DH1" s="350"/>
      <c r="DI1" s="350"/>
      <c r="DJ1" s="45"/>
      <c r="DK1" s="45"/>
      <c r="DL1" s="45"/>
      <c r="DM1" s="45"/>
      <c r="DN1" s="45"/>
      <c r="DO1" s="45"/>
    </row>
    <row r="2" spans="1:119" ht="24.75" thickBot="1" x14ac:dyDescent="0.2">
      <c r="A2" s="44"/>
      <c r="B2" s="47" t="s">
        <v>17</v>
      </c>
      <c r="C2" s="47"/>
      <c r="D2" s="48"/>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row>
    <row r="3" spans="1:119" ht="18.75" customHeight="1" thickBot="1" x14ac:dyDescent="0.2">
      <c r="A3" s="45"/>
      <c r="B3" s="351" t="s">
        <v>18</v>
      </c>
      <c r="C3" s="352"/>
      <c r="D3" s="352"/>
      <c r="E3" s="353"/>
      <c r="F3" s="353"/>
      <c r="G3" s="353"/>
      <c r="H3" s="353"/>
      <c r="I3" s="353"/>
      <c r="J3" s="353"/>
      <c r="K3" s="353"/>
      <c r="L3" s="353" t="s">
        <v>19</v>
      </c>
      <c r="M3" s="353"/>
      <c r="N3" s="353"/>
      <c r="O3" s="353"/>
      <c r="P3" s="353"/>
      <c r="Q3" s="353"/>
      <c r="R3" s="360"/>
      <c r="S3" s="360"/>
      <c r="T3" s="360"/>
      <c r="U3" s="360"/>
      <c r="V3" s="361"/>
      <c r="W3" s="335" t="s">
        <v>20</v>
      </c>
      <c r="X3" s="336"/>
      <c r="Y3" s="336"/>
      <c r="Z3" s="336"/>
      <c r="AA3" s="336"/>
      <c r="AB3" s="352"/>
      <c r="AC3" s="360" t="s">
        <v>21</v>
      </c>
      <c r="AD3" s="336"/>
      <c r="AE3" s="336"/>
      <c r="AF3" s="336"/>
      <c r="AG3" s="336"/>
      <c r="AH3" s="336"/>
      <c r="AI3" s="336"/>
      <c r="AJ3" s="336"/>
      <c r="AK3" s="336"/>
      <c r="AL3" s="337"/>
      <c r="AM3" s="335" t="s">
        <v>22</v>
      </c>
      <c r="AN3" s="336"/>
      <c r="AO3" s="336"/>
      <c r="AP3" s="336"/>
      <c r="AQ3" s="336"/>
      <c r="AR3" s="336"/>
      <c r="AS3" s="336"/>
      <c r="AT3" s="336"/>
      <c r="AU3" s="336"/>
      <c r="AV3" s="336"/>
      <c r="AW3" s="336"/>
      <c r="AX3" s="337"/>
      <c r="AY3" s="372" t="s">
        <v>23</v>
      </c>
      <c r="AZ3" s="373"/>
      <c r="BA3" s="373"/>
      <c r="BB3" s="373"/>
      <c r="BC3" s="373"/>
      <c r="BD3" s="373"/>
      <c r="BE3" s="373"/>
      <c r="BF3" s="373"/>
      <c r="BG3" s="373"/>
      <c r="BH3" s="373"/>
      <c r="BI3" s="373"/>
      <c r="BJ3" s="373"/>
      <c r="BK3" s="373"/>
      <c r="BL3" s="373"/>
      <c r="BM3" s="374"/>
      <c r="BN3" s="335" t="s">
        <v>24</v>
      </c>
      <c r="BO3" s="336"/>
      <c r="BP3" s="336"/>
      <c r="BQ3" s="336"/>
      <c r="BR3" s="336"/>
      <c r="BS3" s="336"/>
      <c r="BT3" s="336"/>
      <c r="BU3" s="337"/>
      <c r="BV3" s="335" t="s">
        <v>25</v>
      </c>
      <c r="BW3" s="336"/>
      <c r="BX3" s="336"/>
      <c r="BY3" s="336"/>
      <c r="BZ3" s="336"/>
      <c r="CA3" s="336"/>
      <c r="CB3" s="336"/>
      <c r="CC3" s="337"/>
      <c r="CD3" s="372" t="s">
        <v>23</v>
      </c>
      <c r="CE3" s="373"/>
      <c r="CF3" s="373"/>
      <c r="CG3" s="373"/>
      <c r="CH3" s="373"/>
      <c r="CI3" s="373"/>
      <c r="CJ3" s="373"/>
      <c r="CK3" s="373"/>
      <c r="CL3" s="373"/>
      <c r="CM3" s="373"/>
      <c r="CN3" s="373"/>
      <c r="CO3" s="373"/>
      <c r="CP3" s="373"/>
      <c r="CQ3" s="373"/>
      <c r="CR3" s="373"/>
      <c r="CS3" s="374"/>
      <c r="CT3" s="335" t="s">
        <v>26</v>
      </c>
      <c r="CU3" s="336"/>
      <c r="CV3" s="336"/>
      <c r="CW3" s="336"/>
      <c r="CX3" s="336"/>
      <c r="CY3" s="336"/>
      <c r="CZ3" s="336"/>
      <c r="DA3" s="337"/>
      <c r="DB3" s="335" t="s">
        <v>27</v>
      </c>
      <c r="DC3" s="336"/>
      <c r="DD3" s="336"/>
      <c r="DE3" s="336"/>
      <c r="DF3" s="336"/>
      <c r="DG3" s="336"/>
      <c r="DH3" s="336"/>
      <c r="DI3" s="337"/>
      <c r="DJ3" s="44"/>
      <c r="DK3" s="44"/>
      <c r="DL3" s="44"/>
      <c r="DM3" s="44"/>
      <c r="DN3" s="44"/>
      <c r="DO3" s="44"/>
    </row>
    <row r="4" spans="1:119" ht="18.75" customHeight="1" x14ac:dyDescent="0.15">
      <c r="A4" s="45"/>
      <c r="B4" s="354"/>
      <c r="C4" s="355"/>
      <c r="D4" s="355"/>
      <c r="E4" s="356"/>
      <c r="F4" s="356"/>
      <c r="G4" s="356"/>
      <c r="H4" s="356"/>
      <c r="I4" s="356"/>
      <c r="J4" s="356"/>
      <c r="K4" s="356"/>
      <c r="L4" s="356"/>
      <c r="M4" s="356"/>
      <c r="N4" s="356"/>
      <c r="O4" s="356"/>
      <c r="P4" s="356"/>
      <c r="Q4" s="356"/>
      <c r="R4" s="362"/>
      <c r="S4" s="362"/>
      <c r="T4" s="362"/>
      <c r="U4" s="362"/>
      <c r="V4" s="363"/>
      <c r="W4" s="366"/>
      <c r="X4" s="367"/>
      <c r="Y4" s="367"/>
      <c r="Z4" s="367"/>
      <c r="AA4" s="367"/>
      <c r="AB4" s="355"/>
      <c r="AC4" s="362"/>
      <c r="AD4" s="367"/>
      <c r="AE4" s="367"/>
      <c r="AF4" s="367"/>
      <c r="AG4" s="367"/>
      <c r="AH4" s="367"/>
      <c r="AI4" s="367"/>
      <c r="AJ4" s="367"/>
      <c r="AK4" s="367"/>
      <c r="AL4" s="370"/>
      <c r="AM4" s="368"/>
      <c r="AN4" s="369"/>
      <c r="AO4" s="369"/>
      <c r="AP4" s="369"/>
      <c r="AQ4" s="369"/>
      <c r="AR4" s="369"/>
      <c r="AS4" s="369"/>
      <c r="AT4" s="369"/>
      <c r="AU4" s="369"/>
      <c r="AV4" s="369"/>
      <c r="AW4" s="369"/>
      <c r="AX4" s="371"/>
      <c r="AY4" s="338" t="s">
        <v>28</v>
      </c>
      <c r="AZ4" s="339"/>
      <c r="BA4" s="339"/>
      <c r="BB4" s="339"/>
      <c r="BC4" s="339"/>
      <c r="BD4" s="339"/>
      <c r="BE4" s="339"/>
      <c r="BF4" s="339"/>
      <c r="BG4" s="339"/>
      <c r="BH4" s="339"/>
      <c r="BI4" s="339"/>
      <c r="BJ4" s="339"/>
      <c r="BK4" s="339"/>
      <c r="BL4" s="339"/>
      <c r="BM4" s="340"/>
      <c r="BN4" s="341">
        <v>11569379</v>
      </c>
      <c r="BO4" s="342"/>
      <c r="BP4" s="342"/>
      <c r="BQ4" s="342"/>
      <c r="BR4" s="342"/>
      <c r="BS4" s="342"/>
      <c r="BT4" s="342"/>
      <c r="BU4" s="343"/>
      <c r="BV4" s="341">
        <v>11747133</v>
      </c>
      <c r="BW4" s="342"/>
      <c r="BX4" s="342"/>
      <c r="BY4" s="342"/>
      <c r="BZ4" s="342"/>
      <c r="CA4" s="342"/>
      <c r="CB4" s="342"/>
      <c r="CC4" s="343"/>
      <c r="CD4" s="344" t="s">
        <v>29</v>
      </c>
      <c r="CE4" s="345"/>
      <c r="CF4" s="345"/>
      <c r="CG4" s="345"/>
      <c r="CH4" s="345"/>
      <c r="CI4" s="345"/>
      <c r="CJ4" s="345"/>
      <c r="CK4" s="345"/>
      <c r="CL4" s="345"/>
      <c r="CM4" s="345"/>
      <c r="CN4" s="345"/>
      <c r="CO4" s="345"/>
      <c r="CP4" s="345"/>
      <c r="CQ4" s="345"/>
      <c r="CR4" s="345"/>
      <c r="CS4" s="346"/>
      <c r="CT4" s="347">
        <v>6</v>
      </c>
      <c r="CU4" s="348"/>
      <c r="CV4" s="348"/>
      <c r="CW4" s="348"/>
      <c r="CX4" s="348"/>
      <c r="CY4" s="348"/>
      <c r="CZ4" s="348"/>
      <c r="DA4" s="349"/>
      <c r="DB4" s="347">
        <v>4.7</v>
      </c>
      <c r="DC4" s="348"/>
      <c r="DD4" s="348"/>
      <c r="DE4" s="348"/>
      <c r="DF4" s="348"/>
      <c r="DG4" s="348"/>
      <c r="DH4" s="348"/>
      <c r="DI4" s="349"/>
      <c r="DJ4" s="44"/>
      <c r="DK4" s="44"/>
      <c r="DL4" s="44"/>
      <c r="DM4" s="44"/>
      <c r="DN4" s="44"/>
      <c r="DO4" s="44"/>
    </row>
    <row r="5" spans="1:119" ht="18.75" customHeight="1" x14ac:dyDescent="0.15">
      <c r="A5" s="45"/>
      <c r="B5" s="357"/>
      <c r="C5" s="358"/>
      <c r="D5" s="358"/>
      <c r="E5" s="359"/>
      <c r="F5" s="359"/>
      <c r="G5" s="359"/>
      <c r="H5" s="359"/>
      <c r="I5" s="359"/>
      <c r="J5" s="359"/>
      <c r="K5" s="359"/>
      <c r="L5" s="359"/>
      <c r="M5" s="359"/>
      <c r="N5" s="359"/>
      <c r="O5" s="359"/>
      <c r="P5" s="359"/>
      <c r="Q5" s="359"/>
      <c r="R5" s="364"/>
      <c r="S5" s="364"/>
      <c r="T5" s="364"/>
      <c r="U5" s="364"/>
      <c r="V5" s="365"/>
      <c r="W5" s="368"/>
      <c r="X5" s="369"/>
      <c r="Y5" s="369"/>
      <c r="Z5" s="369"/>
      <c r="AA5" s="369"/>
      <c r="AB5" s="358"/>
      <c r="AC5" s="364"/>
      <c r="AD5" s="369"/>
      <c r="AE5" s="369"/>
      <c r="AF5" s="369"/>
      <c r="AG5" s="369"/>
      <c r="AH5" s="369"/>
      <c r="AI5" s="369"/>
      <c r="AJ5" s="369"/>
      <c r="AK5" s="369"/>
      <c r="AL5" s="371"/>
      <c r="AM5" s="407" t="s">
        <v>30</v>
      </c>
      <c r="AN5" s="408"/>
      <c r="AO5" s="408"/>
      <c r="AP5" s="408"/>
      <c r="AQ5" s="408"/>
      <c r="AR5" s="408"/>
      <c r="AS5" s="408"/>
      <c r="AT5" s="409"/>
      <c r="AU5" s="410" t="s">
        <v>31</v>
      </c>
      <c r="AV5" s="411"/>
      <c r="AW5" s="411"/>
      <c r="AX5" s="411"/>
      <c r="AY5" s="412" t="s">
        <v>32</v>
      </c>
      <c r="AZ5" s="413"/>
      <c r="BA5" s="413"/>
      <c r="BB5" s="413"/>
      <c r="BC5" s="413"/>
      <c r="BD5" s="413"/>
      <c r="BE5" s="413"/>
      <c r="BF5" s="413"/>
      <c r="BG5" s="413"/>
      <c r="BH5" s="413"/>
      <c r="BI5" s="413"/>
      <c r="BJ5" s="413"/>
      <c r="BK5" s="413"/>
      <c r="BL5" s="413"/>
      <c r="BM5" s="414"/>
      <c r="BN5" s="378">
        <v>11078276</v>
      </c>
      <c r="BO5" s="379"/>
      <c r="BP5" s="379"/>
      <c r="BQ5" s="379"/>
      <c r="BR5" s="379"/>
      <c r="BS5" s="379"/>
      <c r="BT5" s="379"/>
      <c r="BU5" s="380"/>
      <c r="BV5" s="378">
        <v>11327689</v>
      </c>
      <c r="BW5" s="379"/>
      <c r="BX5" s="379"/>
      <c r="BY5" s="379"/>
      <c r="BZ5" s="379"/>
      <c r="CA5" s="379"/>
      <c r="CB5" s="379"/>
      <c r="CC5" s="380"/>
      <c r="CD5" s="381" t="s">
        <v>33</v>
      </c>
      <c r="CE5" s="382"/>
      <c r="CF5" s="382"/>
      <c r="CG5" s="382"/>
      <c r="CH5" s="382"/>
      <c r="CI5" s="382"/>
      <c r="CJ5" s="382"/>
      <c r="CK5" s="382"/>
      <c r="CL5" s="382"/>
      <c r="CM5" s="382"/>
      <c r="CN5" s="382"/>
      <c r="CO5" s="382"/>
      <c r="CP5" s="382"/>
      <c r="CQ5" s="382"/>
      <c r="CR5" s="382"/>
      <c r="CS5" s="383"/>
      <c r="CT5" s="375">
        <v>84.6</v>
      </c>
      <c r="CU5" s="376"/>
      <c r="CV5" s="376"/>
      <c r="CW5" s="376"/>
      <c r="CX5" s="376"/>
      <c r="CY5" s="376"/>
      <c r="CZ5" s="376"/>
      <c r="DA5" s="377"/>
      <c r="DB5" s="375">
        <v>84.8</v>
      </c>
      <c r="DC5" s="376"/>
      <c r="DD5" s="376"/>
      <c r="DE5" s="376"/>
      <c r="DF5" s="376"/>
      <c r="DG5" s="376"/>
      <c r="DH5" s="376"/>
      <c r="DI5" s="377"/>
      <c r="DJ5" s="44"/>
      <c r="DK5" s="44"/>
      <c r="DL5" s="44"/>
      <c r="DM5" s="44"/>
      <c r="DN5" s="44"/>
      <c r="DO5" s="44"/>
    </row>
    <row r="6" spans="1:119" ht="18.75" customHeight="1" x14ac:dyDescent="0.15">
      <c r="A6" s="45"/>
      <c r="B6" s="384" t="s">
        <v>34</v>
      </c>
      <c r="C6" s="385"/>
      <c r="D6" s="385"/>
      <c r="E6" s="386"/>
      <c r="F6" s="386"/>
      <c r="G6" s="386"/>
      <c r="H6" s="386"/>
      <c r="I6" s="386"/>
      <c r="J6" s="386"/>
      <c r="K6" s="386"/>
      <c r="L6" s="386" t="s">
        <v>35</v>
      </c>
      <c r="M6" s="386"/>
      <c r="N6" s="386"/>
      <c r="O6" s="386"/>
      <c r="P6" s="386"/>
      <c r="Q6" s="386"/>
      <c r="R6" s="390"/>
      <c r="S6" s="390"/>
      <c r="T6" s="390"/>
      <c r="U6" s="390"/>
      <c r="V6" s="391"/>
      <c r="W6" s="394" t="s">
        <v>36</v>
      </c>
      <c r="X6" s="395"/>
      <c r="Y6" s="395"/>
      <c r="Z6" s="395"/>
      <c r="AA6" s="395"/>
      <c r="AB6" s="385"/>
      <c r="AC6" s="398" t="s">
        <v>37</v>
      </c>
      <c r="AD6" s="399"/>
      <c r="AE6" s="399"/>
      <c r="AF6" s="399"/>
      <c r="AG6" s="399"/>
      <c r="AH6" s="399"/>
      <c r="AI6" s="399"/>
      <c r="AJ6" s="399"/>
      <c r="AK6" s="399"/>
      <c r="AL6" s="400"/>
      <c r="AM6" s="407" t="s">
        <v>38</v>
      </c>
      <c r="AN6" s="408"/>
      <c r="AO6" s="408"/>
      <c r="AP6" s="408"/>
      <c r="AQ6" s="408"/>
      <c r="AR6" s="408"/>
      <c r="AS6" s="408"/>
      <c r="AT6" s="409"/>
      <c r="AU6" s="410" t="s">
        <v>31</v>
      </c>
      <c r="AV6" s="411"/>
      <c r="AW6" s="411"/>
      <c r="AX6" s="411"/>
      <c r="AY6" s="412" t="s">
        <v>39</v>
      </c>
      <c r="AZ6" s="413"/>
      <c r="BA6" s="413"/>
      <c r="BB6" s="413"/>
      <c r="BC6" s="413"/>
      <c r="BD6" s="413"/>
      <c r="BE6" s="413"/>
      <c r="BF6" s="413"/>
      <c r="BG6" s="413"/>
      <c r="BH6" s="413"/>
      <c r="BI6" s="413"/>
      <c r="BJ6" s="413"/>
      <c r="BK6" s="413"/>
      <c r="BL6" s="413"/>
      <c r="BM6" s="414"/>
      <c r="BN6" s="378">
        <v>491103</v>
      </c>
      <c r="BO6" s="379"/>
      <c r="BP6" s="379"/>
      <c r="BQ6" s="379"/>
      <c r="BR6" s="379"/>
      <c r="BS6" s="379"/>
      <c r="BT6" s="379"/>
      <c r="BU6" s="380"/>
      <c r="BV6" s="378">
        <v>419444</v>
      </c>
      <c r="BW6" s="379"/>
      <c r="BX6" s="379"/>
      <c r="BY6" s="379"/>
      <c r="BZ6" s="379"/>
      <c r="CA6" s="379"/>
      <c r="CB6" s="379"/>
      <c r="CC6" s="380"/>
      <c r="CD6" s="381" t="s">
        <v>40</v>
      </c>
      <c r="CE6" s="382"/>
      <c r="CF6" s="382"/>
      <c r="CG6" s="382"/>
      <c r="CH6" s="382"/>
      <c r="CI6" s="382"/>
      <c r="CJ6" s="382"/>
      <c r="CK6" s="382"/>
      <c r="CL6" s="382"/>
      <c r="CM6" s="382"/>
      <c r="CN6" s="382"/>
      <c r="CO6" s="382"/>
      <c r="CP6" s="382"/>
      <c r="CQ6" s="382"/>
      <c r="CR6" s="382"/>
      <c r="CS6" s="383"/>
      <c r="CT6" s="415">
        <v>84.6</v>
      </c>
      <c r="CU6" s="416"/>
      <c r="CV6" s="416"/>
      <c r="CW6" s="416"/>
      <c r="CX6" s="416"/>
      <c r="CY6" s="416"/>
      <c r="CZ6" s="416"/>
      <c r="DA6" s="417"/>
      <c r="DB6" s="415">
        <v>84.8</v>
      </c>
      <c r="DC6" s="416"/>
      <c r="DD6" s="416"/>
      <c r="DE6" s="416"/>
      <c r="DF6" s="416"/>
      <c r="DG6" s="416"/>
      <c r="DH6" s="416"/>
      <c r="DI6" s="417"/>
      <c r="DJ6" s="44"/>
      <c r="DK6" s="44"/>
      <c r="DL6" s="44"/>
      <c r="DM6" s="44"/>
      <c r="DN6" s="44"/>
      <c r="DO6" s="44"/>
    </row>
    <row r="7" spans="1:119" ht="18.75" customHeight="1" x14ac:dyDescent="0.15">
      <c r="A7" s="45"/>
      <c r="B7" s="354"/>
      <c r="C7" s="355"/>
      <c r="D7" s="355"/>
      <c r="E7" s="356"/>
      <c r="F7" s="356"/>
      <c r="G7" s="356"/>
      <c r="H7" s="356"/>
      <c r="I7" s="356"/>
      <c r="J7" s="356"/>
      <c r="K7" s="356"/>
      <c r="L7" s="356"/>
      <c r="M7" s="356"/>
      <c r="N7" s="356"/>
      <c r="O7" s="356"/>
      <c r="P7" s="356"/>
      <c r="Q7" s="356"/>
      <c r="R7" s="362"/>
      <c r="S7" s="362"/>
      <c r="T7" s="362"/>
      <c r="U7" s="362"/>
      <c r="V7" s="363"/>
      <c r="W7" s="366"/>
      <c r="X7" s="367"/>
      <c r="Y7" s="367"/>
      <c r="Z7" s="367"/>
      <c r="AA7" s="367"/>
      <c r="AB7" s="355"/>
      <c r="AC7" s="401"/>
      <c r="AD7" s="402"/>
      <c r="AE7" s="402"/>
      <c r="AF7" s="402"/>
      <c r="AG7" s="402"/>
      <c r="AH7" s="402"/>
      <c r="AI7" s="402"/>
      <c r="AJ7" s="402"/>
      <c r="AK7" s="402"/>
      <c r="AL7" s="403"/>
      <c r="AM7" s="407" t="s">
        <v>41</v>
      </c>
      <c r="AN7" s="408"/>
      <c r="AO7" s="408"/>
      <c r="AP7" s="408"/>
      <c r="AQ7" s="408"/>
      <c r="AR7" s="408"/>
      <c r="AS7" s="408"/>
      <c r="AT7" s="409"/>
      <c r="AU7" s="410" t="s">
        <v>42</v>
      </c>
      <c r="AV7" s="411"/>
      <c r="AW7" s="411"/>
      <c r="AX7" s="411"/>
      <c r="AY7" s="412" t="s">
        <v>43</v>
      </c>
      <c r="AZ7" s="413"/>
      <c r="BA7" s="413"/>
      <c r="BB7" s="413"/>
      <c r="BC7" s="413"/>
      <c r="BD7" s="413"/>
      <c r="BE7" s="413"/>
      <c r="BF7" s="413"/>
      <c r="BG7" s="413"/>
      <c r="BH7" s="413"/>
      <c r="BI7" s="413"/>
      <c r="BJ7" s="413"/>
      <c r="BK7" s="413"/>
      <c r="BL7" s="413"/>
      <c r="BM7" s="414"/>
      <c r="BN7" s="378">
        <v>12884</v>
      </c>
      <c r="BO7" s="379"/>
      <c r="BP7" s="379"/>
      <c r="BQ7" s="379"/>
      <c r="BR7" s="379"/>
      <c r="BS7" s="379"/>
      <c r="BT7" s="379"/>
      <c r="BU7" s="380"/>
      <c r="BV7" s="378">
        <v>30480</v>
      </c>
      <c r="BW7" s="379"/>
      <c r="BX7" s="379"/>
      <c r="BY7" s="379"/>
      <c r="BZ7" s="379"/>
      <c r="CA7" s="379"/>
      <c r="CB7" s="379"/>
      <c r="CC7" s="380"/>
      <c r="CD7" s="381" t="s">
        <v>44</v>
      </c>
      <c r="CE7" s="382"/>
      <c r="CF7" s="382"/>
      <c r="CG7" s="382"/>
      <c r="CH7" s="382"/>
      <c r="CI7" s="382"/>
      <c r="CJ7" s="382"/>
      <c r="CK7" s="382"/>
      <c r="CL7" s="382"/>
      <c r="CM7" s="382"/>
      <c r="CN7" s="382"/>
      <c r="CO7" s="382"/>
      <c r="CP7" s="382"/>
      <c r="CQ7" s="382"/>
      <c r="CR7" s="382"/>
      <c r="CS7" s="383"/>
      <c r="CT7" s="378">
        <v>7962090</v>
      </c>
      <c r="CU7" s="379"/>
      <c r="CV7" s="379"/>
      <c r="CW7" s="379"/>
      <c r="CX7" s="379"/>
      <c r="CY7" s="379"/>
      <c r="CZ7" s="379"/>
      <c r="DA7" s="380"/>
      <c r="DB7" s="378">
        <v>8202236</v>
      </c>
      <c r="DC7" s="379"/>
      <c r="DD7" s="379"/>
      <c r="DE7" s="379"/>
      <c r="DF7" s="379"/>
      <c r="DG7" s="379"/>
      <c r="DH7" s="379"/>
      <c r="DI7" s="380"/>
      <c r="DJ7" s="44"/>
      <c r="DK7" s="44"/>
      <c r="DL7" s="44"/>
      <c r="DM7" s="44"/>
      <c r="DN7" s="44"/>
      <c r="DO7" s="44"/>
    </row>
    <row r="8" spans="1:119" ht="18.75" customHeight="1" thickBot="1" x14ac:dyDescent="0.2">
      <c r="A8" s="45"/>
      <c r="B8" s="387"/>
      <c r="C8" s="388"/>
      <c r="D8" s="388"/>
      <c r="E8" s="389"/>
      <c r="F8" s="389"/>
      <c r="G8" s="389"/>
      <c r="H8" s="389"/>
      <c r="I8" s="389"/>
      <c r="J8" s="389"/>
      <c r="K8" s="389"/>
      <c r="L8" s="389"/>
      <c r="M8" s="389"/>
      <c r="N8" s="389"/>
      <c r="O8" s="389"/>
      <c r="P8" s="389"/>
      <c r="Q8" s="389"/>
      <c r="R8" s="392"/>
      <c r="S8" s="392"/>
      <c r="T8" s="392"/>
      <c r="U8" s="392"/>
      <c r="V8" s="393"/>
      <c r="W8" s="396"/>
      <c r="X8" s="397"/>
      <c r="Y8" s="397"/>
      <c r="Z8" s="397"/>
      <c r="AA8" s="397"/>
      <c r="AB8" s="388"/>
      <c r="AC8" s="404"/>
      <c r="AD8" s="405"/>
      <c r="AE8" s="405"/>
      <c r="AF8" s="405"/>
      <c r="AG8" s="405"/>
      <c r="AH8" s="405"/>
      <c r="AI8" s="405"/>
      <c r="AJ8" s="405"/>
      <c r="AK8" s="405"/>
      <c r="AL8" s="406"/>
      <c r="AM8" s="407" t="s">
        <v>45</v>
      </c>
      <c r="AN8" s="408"/>
      <c r="AO8" s="408"/>
      <c r="AP8" s="408"/>
      <c r="AQ8" s="408"/>
      <c r="AR8" s="408"/>
      <c r="AS8" s="408"/>
      <c r="AT8" s="409"/>
      <c r="AU8" s="410" t="s">
        <v>46</v>
      </c>
      <c r="AV8" s="411"/>
      <c r="AW8" s="411"/>
      <c r="AX8" s="411"/>
      <c r="AY8" s="412" t="s">
        <v>47</v>
      </c>
      <c r="AZ8" s="413"/>
      <c r="BA8" s="413"/>
      <c r="BB8" s="413"/>
      <c r="BC8" s="413"/>
      <c r="BD8" s="413"/>
      <c r="BE8" s="413"/>
      <c r="BF8" s="413"/>
      <c r="BG8" s="413"/>
      <c r="BH8" s="413"/>
      <c r="BI8" s="413"/>
      <c r="BJ8" s="413"/>
      <c r="BK8" s="413"/>
      <c r="BL8" s="413"/>
      <c r="BM8" s="414"/>
      <c r="BN8" s="378">
        <v>478219</v>
      </c>
      <c r="BO8" s="379"/>
      <c r="BP8" s="379"/>
      <c r="BQ8" s="379"/>
      <c r="BR8" s="379"/>
      <c r="BS8" s="379"/>
      <c r="BT8" s="379"/>
      <c r="BU8" s="380"/>
      <c r="BV8" s="378">
        <v>388964</v>
      </c>
      <c r="BW8" s="379"/>
      <c r="BX8" s="379"/>
      <c r="BY8" s="379"/>
      <c r="BZ8" s="379"/>
      <c r="CA8" s="379"/>
      <c r="CB8" s="379"/>
      <c r="CC8" s="380"/>
      <c r="CD8" s="381" t="s">
        <v>48</v>
      </c>
      <c r="CE8" s="382"/>
      <c r="CF8" s="382"/>
      <c r="CG8" s="382"/>
      <c r="CH8" s="382"/>
      <c r="CI8" s="382"/>
      <c r="CJ8" s="382"/>
      <c r="CK8" s="382"/>
      <c r="CL8" s="382"/>
      <c r="CM8" s="382"/>
      <c r="CN8" s="382"/>
      <c r="CO8" s="382"/>
      <c r="CP8" s="382"/>
      <c r="CQ8" s="382"/>
      <c r="CR8" s="382"/>
      <c r="CS8" s="383"/>
      <c r="CT8" s="418">
        <v>0.26</v>
      </c>
      <c r="CU8" s="419"/>
      <c r="CV8" s="419"/>
      <c r="CW8" s="419"/>
      <c r="CX8" s="419"/>
      <c r="CY8" s="419"/>
      <c r="CZ8" s="419"/>
      <c r="DA8" s="420"/>
      <c r="DB8" s="418">
        <v>0.26</v>
      </c>
      <c r="DC8" s="419"/>
      <c r="DD8" s="419"/>
      <c r="DE8" s="419"/>
      <c r="DF8" s="419"/>
      <c r="DG8" s="419"/>
      <c r="DH8" s="419"/>
      <c r="DI8" s="420"/>
      <c r="DJ8" s="44"/>
      <c r="DK8" s="44"/>
      <c r="DL8" s="44"/>
      <c r="DM8" s="44"/>
      <c r="DN8" s="44"/>
      <c r="DO8" s="44"/>
    </row>
    <row r="9" spans="1:119" ht="18.75" customHeight="1" thickBot="1" x14ac:dyDescent="0.2">
      <c r="A9" s="45"/>
      <c r="B9" s="372" t="s">
        <v>49</v>
      </c>
      <c r="C9" s="373"/>
      <c r="D9" s="373"/>
      <c r="E9" s="373"/>
      <c r="F9" s="373"/>
      <c r="G9" s="373"/>
      <c r="H9" s="373"/>
      <c r="I9" s="373"/>
      <c r="J9" s="373"/>
      <c r="K9" s="421"/>
      <c r="L9" s="422" t="s">
        <v>50</v>
      </c>
      <c r="M9" s="423"/>
      <c r="N9" s="423"/>
      <c r="O9" s="423"/>
      <c r="P9" s="423"/>
      <c r="Q9" s="424"/>
      <c r="R9" s="425">
        <v>20279</v>
      </c>
      <c r="S9" s="426"/>
      <c r="T9" s="426"/>
      <c r="U9" s="426"/>
      <c r="V9" s="427"/>
      <c r="W9" s="335" t="s">
        <v>51</v>
      </c>
      <c r="X9" s="336"/>
      <c r="Y9" s="336"/>
      <c r="Z9" s="336"/>
      <c r="AA9" s="336"/>
      <c r="AB9" s="336"/>
      <c r="AC9" s="336"/>
      <c r="AD9" s="336"/>
      <c r="AE9" s="336"/>
      <c r="AF9" s="336"/>
      <c r="AG9" s="336"/>
      <c r="AH9" s="336"/>
      <c r="AI9" s="336"/>
      <c r="AJ9" s="336"/>
      <c r="AK9" s="336"/>
      <c r="AL9" s="337"/>
      <c r="AM9" s="407" t="s">
        <v>52</v>
      </c>
      <c r="AN9" s="408"/>
      <c r="AO9" s="408"/>
      <c r="AP9" s="408"/>
      <c r="AQ9" s="408"/>
      <c r="AR9" s="408"/>
      <c r="AS9" s="408"/>
      <c r="AT9" s="409"/>
      <c r="AU9" s="410" t="s">
        <v>31</v>
      </c>
      <c r="AV9" s="411"/>
      <c r="AW9" s="411"/>
      <c r="AX9" s="411"/>
      <c r="AY9" s="412" t="s">
        <v>53</v>
      </c>
      <c r="AZ9" s="413"/>
      <c r="BA9" s="413"/>
      <c r="BB9" s="413"/>
      <c r="BC9" s="413"/>
      <c r="BD9" s="413"/>
      <c r="BE9" s="413"/>
      <c r="BF9" s="413"/>
      <c r="BG9" s="413"/>
      <c r="BH9" s="413"/>
      <c r="BI9" s="413"/>
      <c r="BJ9" s="413"/>
      <c r="BK9" s="413"/>
      <c r="BL9" s="413"/>
      <c r="BM9" s="414"/>
      <c r="BN9" s="378">
        <v>89255</v>
      </c>
      <c r="BO9" s="379"/>
      <c r="BP9" s="379"/>
      <c r="BQ9" s="379"/>
      <c r="BR9" s="379"/>
      <c r="BS9" s="379"/>
      <c r="BT9" s="379"/>
      <c r="BU9" s="380"/>
      <c r="BV9" s="378">
        <v>-54994</v>
      </c>
      <c r="BW9" s="379"/>
      <c r="BX9" s="379"/>
      <c r="BY9" s="379"/>
      <c r="BZ9" s="379"/>
      <c r="CA9" s="379"/>
      <c r="CB9" s="379"/>
      <c r="CC9" s="380"/>
      <c r="CD9" s="381" t="s">
        <v>54</v>
      </c>
      <c r="CE9" s="382"/>
      <c r="CF9" s="382"/>
      <c r="CG9" s="382"/>
      <c r="CH9" s="382"/>
      <c r="CI9" s="382"/>
      <c r="CJ9" s="382"/>
      <c r="CK9" s="382"/>
      <c r="CL9" s="382"/>
      <c r="CM9" s="382"/>
      <c r="CN9" s="382"/>
      <c r="CO9" s="382"/>
      <c r="CP9" s="382"/>
      <c r="CQ9" s="382"/>
      <c r="CR9" s="382"/>
      <c r="CS9" s="383"/>
      <c r="CT9" s="375">
        <v>16.399999999999999</v>
      </c>
      <c r="CU9" s="376"/>
      <c r="CV9" s="376"/>
      <c r="CW9" s="376"/>
      <c r="CX9" s="376"/>
      <c r="CY9" s="376"/>
      <c r="CZ9" s="376"/>
      <c r="DA9" s="377"/>
      <c r="DB9" s="375">
        <v>17.899999999999999</v>
      </c>
      <c r="DC9" s="376"/>
      <c r="DD9" s="376"/>
      <c r="DE9" s="376"/>
      <c r="DF9" s="376"/>
      <c r="DG9" s="376"/>
      <c r="DH9" s="376"/>
      <c r="DI9" s="377"/>
      <c r="DJ9" s="44"/>
      <c r="DK9" s="44"/>
      <c r="DL9" s="44"/>
      <c r="DM9" s="44"/>
      <c r="DN9" s="44"/>
      <c r="DO9" s="44"/>
    </row>
    <row r="10" spans="1:119" ht="18.75" customHeight="1" thickBot="1" x14ac:dyDescent="0.2">
      <c r="A10" s="45"/>
      <c r="B10" s="372"/>
      <c r="C10" s="373"/>
      <c r="D10" s="373"/>
      <c r="E10" s="373"/>
      <c r="F10" s="373"/>
      <c r="G10" s="373"/>
      <c r="H10" s="373"/>
      <c r="I10" s="373"/>
      <c r="J10" s="373"/>
      <c r="K10" s="421"/>
      <c r="L10" s="428" t="s">
        <v>55</v>
      </c>
      <c r="M10" s="408"/>
      <c r="N10" s="408"/>
      <c r="O10" s="408"/>
      <c r="P10" s="408"/>
      <c r="Q10" s="409"/>
      <c r="R10" s="429">
        <v>21674</v>
      </c>
      <c r="S10" s="430"/>
      <c r="T10" s="430"/>
      <c r="U10" s="430"/>
      <c r="V10" s="431"/>
      <c r="W10" s="366"/>
      <c r="X10" s="367"/>
      <c r="Y10" s="367"/>
      <c r="Z10" s="367"/>
      <c r="AA10" s="367"/>
      <c r="AB10" s="367"/>
      <c r="AC10" s="367"/>
      <c r="AD10" s="367"/>
      <c r="AE10" s="367"/>
      <c r="AF10" s="367"/>
      <c r="AG10" s="367"/>
      <c r="AH10" s="367"/>
      <c r="AI10" s="367"/>
      <c r="AJ10" s="367"/>
      <c r="AK10" s="367"/>
      <c r="AL10" s="370"/>
      <c r="AM10" s="407" t="s">
        <v>56</v>
      </c>
      <c r="AN10" s="408"/>
      <c r="AO10" s="408"/>
      <c r="AP10" s="408"/>
      <c r="AQ10" s="408"/>
      <c r="AR10" s="408"/>
      <c r="AS10" s="408"/>
      <c r="AT10" s="409"/>
      <c r="AU10" s="410" t="s">
        <v>57</v>
      </c>
      <c r="AV10" s="411"/>
      <c r="AW10" s="411"/>
      <c r="AX10" s="411"/>
      <c r="AY10" s="412" t="s">
        <v>58</v>
      </c>
      <c r="AZ10" s="413"/>
      <c r="BA10" s="413"/>
      <c r="BB10" s="413"/>
      <c r="BC10" s="413"/>
      <c r="BD10" s="413"/>
      <c r="BE10" s="413"/>
      <c r="BF10" s="413"/>
      <c r="BG10" s="413"/>
      <c r="BH10" s="413"/>
      <c r="BI10" s="413"/>
      <c r="BJ10" s="413"/>
      <c r="BK10" s="413"/>
      <c r="BL10" s="413"/>
      <c r="BM10" s="414"/>
      <c r="BN10" s="378">
        <v>866</v>
      </c>
      <c r="BO10" s="379"/>
      <c r="BP10" s="379"/>
      <c r="BQ10" s="379"/>
      <c r="BR10" s="379"/>
      <c r="BS10" s="379"/>
      <c r="BT10" s="379"/>
      <c r="BU10" s="380"/>
      <c r="BV10" s="378">
        <v>776</v>
      </c>
      <c r="BW10" s="379"/>
      <c r="BX10" s="379"/>
      <c r="BY10" s="379"/>
      <c r="BZ10" s="379"/>
      <c r="CA10" s="379"/>
      <c r="CB10" s="379"/>
      <c r="CC10" s="380"/>
      <c r="CD10" s="49" t="s">
        <v>59</v>
      </c>
      <c r="CE10" s="50"/>
      <c r="CF10" s="50"/>
      <c r="CG10" s="50"/>
      <c r="CH10" s="50"/>
      <c r="CI10" s="50"/>
      <c r="CJ10" s="50"/>
      <c r="CK10" s="50"/>
      <c r="CL10" s="50"/>
      <c r="CM10" s="50"/>
      <c r="CN10" s="50"/>
      <c r="CO10" s="50"/>
      <c r="CP10" s="50"/>
      <c r="CQ10" s="50"/>
      <c r="CR10" s="50"/>
      <c r="CS10" s="51"/>
      <c r="CT10" s="52"/>
      <c r="CU10" s="53"/>
      <c r="CV10" s="53"/>
      <c r="CW10" s="53"/>
      <c r="CX10" s="53"/>
      <c r="CY10" s="53"/>
      <c r="CZ10" s="53"/>
      <c r="DA10" s="54"/>
      <c r="DB10" s="52"/>
      <c r="DC10" s="53"/>
      <c r="DD10" s="53"/>
      <c r="DE10" s="53"/>
      <c r="DF10" s="53"/>
      <c r="DG10" s="53"/>
      <c r="DH10" s="53"/>
      <c r="DI10" s="54"/>
      <c r="DJ10" s="44"/>
      <c r="DK10" s="44"/>
      <c r="DL10" s="44"/>
      <c r="DM10" s="44"/>
      <c r="DN10" s="44"/>
      <c r="DO10" s="44"/>
    </row>
    <row r="11" spans="1:119" ht="18.75" customHeight="1" thickBot="1" x14ac:dyDescent="0.2">
      <c r="A11" s="45"/>
      <c r="B11" s="372"/>
      <c r="C11" s="373"/>
      <c r="D11" s="373"/>
      <c r="E11" s="373"/>
      <c r="F11" s="373"/>
      <c r="G11" s="373"/>
      <c r="H11" s="373"/>
      <c r="I11" s="373"/>
      <c r="J11" s="373"/>
      <c r="K11" s="421"/>
      <c r="L11" s="432" t="s">
        <v>60</v>
      </c>
      <c r="M11" s="433"/>
      <c r="N11" s="433"/>
      <c r="O11" s="433"/>
      <c r="P11" s="433"/>
      <c r="Q11" s="434"/>
      <c r="R11" s="435" t="s">
        <v>61</v>
      </c>
      <c r="S11" s="436"/>
      <c r="T11" s="436"/>
      <c r="U11" s="436"/>
      <c r="V11" s="437"/>
      <c r="W11" s="366"/>
      <c r="X11" s="367"/>
      <c r="Y11" s="367"/>
      <c r="Z11" s="367"/>
      <c r="AA11" s="367"/>
      <c r="AB11" s="367"/>
      <c r="AC11" s="367"/>
      <c r="AD11" s="367"/>
      <c r="AE11" s="367"/>
      <c r="AF11" s="367"/>
      <c r="AG11" s="367"/>
      <c r="AH11" s="367"/>
      <c r="AI11" s="367"/>
      <c r="AJ11" s="367"/>
      <c r="AK11" s="367"/>
      <c r="AL11" s="370"/>
      <c r="AM11" s="407" t="s">
        <v>62</v>
      </c>
      <c r="AN11" s="408"/>
      <c r="AO11" s="408"/>
      <c r="AP11" s="408"/>
      <c r="AQ11" s="408"/>
      <c r="AR11" s="408"/>
      <c r="AS11" s="408"/>
      <c r="AT11" s="409"/>
      <c r="AU11" s="410" t="s">
        <v>63</v>
      </c>
      <c r="AV11" s="411"/>
      <c r="AW11" s="411"/>
      <c r="AX11" s="411"/>
      <c r="AY11" s="412" t="s">
        <v>64</v>
      </c>
      <c r="AZ11" s="413"/>
      <c r="BA11" s="413"/>
      <c r="BB11" s="413"/>
      <c r="BC11" s="413"/>
      <c r="BD11" s="413"/>
      <c r="BE11" s="413"/>
      <c r="BF11" s="413"/>
      <c r="BG11" s="413"/>
      <c r="BH11" s="413"/>
      <c r="BI11" s="413"/>
      <c r="BJ11" s="413"/>
      <c r="BK11" s="413"/>
      <c r="BL11" s="413"/>
      <c r="BM11" s="414"/>
      <c r="BN11" s="378">
        <v>199783</v>
      </c>
      <c r="BO11" s="379"/>
      <c r="BP11" s="379"/>
      <c r="BQ11" s="379"/>
      <c r="BR11" s="379"/>
      <c r="BS11" s="379"/>
      <c r="BT11" s="379"/>
      <c r="BU11" s="380"/>
      <c r="BV11" s="378">
        <v>288960</v>
      </c>
      <c r="BW11" s="379"/>
      <c r="BX11" s="379"/>
      <c r="BY11" s="379"/>
      <c r="BZ11" s="379"/>
      <c r="CA11" s="379"/>
      <c r="CB11" s="379"/>
      <c r="CC11" s="380"/>
      <c r="CD11" s="381" t="s">
        <v>65</v>
      </c>
      <c r="CE11" s="382"/>
      <c r="CF11" s="382"/>
      <c r="CG11" s="382"/>
      <c r="CH11" s="382"/>
      <c r="CI11" s="382"/>
      <c r="CJ11" s="382"/>
      <c r="CK11" s="382"/>
      <c r="CL11" s="382"/>
      <c r="CM11" s="382"/>
      <c r="CN11" s="382"/>
      <c r="CO11" s="382"/>
      <c r="CP11" s="382"/>
      <c r="CQ11" s="382"/>
      <c r="CR11" s="382"/>
      <c r="CS11" s="383"/>
      <c r="CT11" s="418" t="s">
        <v>66</v>
      </c>
      <c r="CU11" s="419"/>
      <c r="CV11" s="419"/>
      <c r="CW11" s="419"/>
      <c r="CX11" s="419"/>
      <c r="CY11" s="419"/>
      <c r="CZ11" s="419"/>
      <c r="DA11" s="420"/>
      <c r="DB11" s="418" t="s">
        <v>66</v>
      </c>
      <c r="DC11" s="419"/>
      <c r="DD11" s="419"/>
      <c r="DE11" s="419"/>
      <c r="DF11" s="419"/>
      <c r="DG11" s="419"/>
      <c r="DH11" s="419"/>
      <c r="DI11" s="420"/>
      <c r="DJ11" s="44"/>
      <c r="DK11" s="44"/>
      <c r="DL11" s="44"/>
      <c r="DM11" s="44"/>
      <c r="DN11" s="44"/>
      <c r="DO11" s="44"/>
    </row>
    <row r="12" spans="1:119" ht="18.75" customHeight="1" x14ac:dyDescent="0.15">
      <c r="A12" s="45"/>
      <c r="B12" s="438" t="s">
        <v>67</v>
      </c>
      <c r="C12" s="439"/>
      <c r="D12" s="439"/>
      <c r="E12" s="439"/>
      <c r="F12" s="439"/>
      <c r="G12" s="439"/>
      <c r="H12" s="439"/>
      <c r="I12" s="439"/>
      <c r="J12" s="439"/>
      <c r="K12" s="440"/>
      <c r="L12" s="447" t="s">
        <v>68</v>
      </c>
      <c r="M12" s="448"/>
      <c r="N12" s="448"/>
      <c r="O12" s="448"/>
      <c r="P12" s="448"/>
      <c r="Q12" s="449"/>
      <c r="R12" s="450">
        <v>20311</v>
      </c>
      <c r="S12" s="451"/>
      <c r="T12" s="451"/>
      <c r="U12" s="451"/>
      <c r="V12" s="452"/>
      <c r="W12" s="453" t="s">
        <v>23</v>
      </c>
      <c r="X12" s="411"/>
      <c r="Y12" s="411"/>
      <c r="Z12" s="411"/>
      <c r="AA12" s="411"/>
      <c r="AB12" s="454"/>
      <c r="AC12" s="410" t="s">
        <v>69</v>
      </c>
      <c r="AD12" s="411"/>
      <c r="AE12" s="411"/>
      <c r="AF12" s="411"/>
      <c r="AG12" s="454"/>
      <c r="AH12" s="410" t="s">
        <v>70</v>
      </c>
      <c r="AI12" s="411"/>
      <c r="AJ12" s="411"/>
      <c r="AK12" s="411"/>
      <c r="AL12" s="455"/>
      <c r="AM12" s="407" t="s">
        <v>71</v>
      </c>
      <c r="AN12" s="408"/>
      <c r="AO12" s="408"/>
      <c r="AP12" s="408"/>
      <c r="AQ12" s="408"/>
      <c r="AR12" s="408"/>
      <c r="AS12" s="408"/>
      <c r="AT12" s="409"/>
      <c r="AU12" s="410" t="s">
        <v>72</v>
      </c>
      <c r="AV12" s="411"/>
      <c r="AW12" s="411"/>
      <c r="AX12" s="411"/>
      <c r="AY12" s="412" t="s">
        <v>73</v>
      </c>
      <c r="AZ12" s="413"/>
      <c r="BA12" s="413"/>
      <c r="BB12" s="413"/>
      <c r="BC12" s="413"/>
      <c r="BD12" s="413"/>
      <c r="BE12" s="413"/>
      <c r="BF12" s="413"/>
      <c r="BG12" s="413"/>
      <c r="BH12" s="413"/>
      <c r="BI12" s="413"/>
      <c r="BJ12" s="413"/>
      <c r="BK12" s="413"/>
      <c r="BL12" s="413"/>
      <c r="BM12" s="414"/>
      <c r="BN12" s="378" t="s">
        <v>74</v>
      </c>
      <c r="BO12" s="379"/>
      <c r="BP12" s="379"/>
      <c r="BQ12" s="379"/>
      <c r="BR12" s="379"/>
      <c r="BS12" s="379"/>
      <c r="BT12" s="379"/>
      <c r="BU12" s="380"/>
      <c r="BV12" s="378" t="s">
        <v>74</v>
      </c>
      <c r="BW12" s="379"/>
      <c r="BX12" s="379"/>
      <c r="BY12" s="379"/>
      <c r="BZ12" s="379"/>
      <c r="CA12" s="379"/>
      <c r="CB12" s="379"/>
      <c r="CC12" s="380"/>
      <c r="CD12" s="381" t="s">
        <v>75</v>
      </c>
      <c r="CE12" s="382"/>
      <c r="CF12" s="382"/>
      <c r="CG12" s="382"/>
      <c r="CH12" s="382"/>
      <c r="CI12" s="382"/>
      <c r="CJ12" s="382"/>
      <c r="CK12" s="382"/>
      <c r="CL12" s="382"/>
      <c r="CM12" s="382"/>
      <c r="CN12" s="382"/>
      <c r="CO12" s="382"/>
      <c r="CP12" s="382"/>
      <c r="CQ12" s="382"/>
      <c r="CR12" s="382"/>
      <c r="CS12" s="383"/>
      <c r="CT12" s="418" t="s">
        <v>74</v>
      </c>
      <c r="CU12" s="419"/>
      <c r="CV12" s="419"/>
      <c r="CW12" s="419"/>
      <c r="CX12" s="419"/>
      <c r="CY12" s="419"/>
      <c r="CZ12" s="419"/>
      <c r="DA12" s="420"/>
      <c r="DB12" s="418" t="s">
        <v>74</v>
      </c>
      <c r="DC12" s="419"/>
      <c r="DD12" s="419"/>
      <c r="DE12" s="419"/>
      <c r="DF12" s="419"/>
      <c r="DG12" s="419"/>
      <c r="DH12" s="419"/>
      <c r="DI12" s="420"/>
      <c r="DJ12" s="44"/>
      <c r="DK12" s="44"/>
      <c r="DL12" s="44"/>
      <c r="DM12" s="44"/>
      <c r="DN12" s="44"/>
      <c r="DO12" s="44"/>
    </row>
    <row r="13" spans="1:119" ht="18.75" customHeight="1" x14ac:dyDescent="0.15">
      <c r="A13" s="45"/>
      <c r="B13" s="441"/>
      <c r="C13" s="442"/>
      <c r="D13" s="442"/>
      <c r="E13" s="442"/>
      <c r="F13" s="442"/>
      <c r="G13" s="442"/>
      <c r="H13" s="442"/>
      <c r="I13" s="442"/>
      <c r="J13" s="442"/>
      <c r="K13" s="443"/>
      <c r="L13" s="55"/>
      <c r="M13" s="466" t="s">
        <v>76</v>
      </c>
      <c r="N13" s="467"/>
      <c r="O13" s="467"/>
      <c r="P13" s="467"/>
      <c r="Q13" s="468"/>
      <c r="R13" s="459">
        <v>20259</v>
      </c>
      <c r="S13" s="460"/>
      <c r="T13" s="460"/>
      <c r="U13" s="460"/>
      <c r="V13" s="461"/>
      <c r="W13" s="394" t="s">
        <v>77</v>
      </c>
      <c r="X13" s="395"/>
      <c r="Y13" s="395"/>
      <c r="Z13" s="395"/>
      <c r="AA13" s="395"/>
      <c r="AB13" s="385"/>
      <c r="AC13" s="429">
        <v>1789</v>
      </c>
      <c r="AD13" s="430"/>
      <c r="AE13" s="430"/>
      <c r="AF13" s="430"/>
      <c r="AG13" s="469"/>
      <c r="AH13" s="429">
        <v>1904</v>
      </c>
      <c r="AI13" s="430"/>
      <c r="AJ13" s="430"/>
      <c r="AK13" s="430"/>
      <c r="AL13" s="431"/>
      <c r="AM13" s="407" t="s">
        <v>78</v>
      </c>
      <c r="AN13" s="408"/>
      <c r="AO13" s="408"/>
      <c r="AP13" s="408"/>
      <c r="AQ13" s="408"/>
      <c r="AR13" s="408"/>
      <c r="AS13" s="408"/>
      <c r="AT13" s="409"/>
      <c r="AU13" s="410" t="s">
        <v>79</v>
      </c>
      <c r="AV13" s="411"/>
      <c r="AW13" s="411"/>
      <c r="AX13" s="411"/>
      <c r="AY13" s="412" t="s">
        <v>80</v>
      </c>
      <c r="AZ13" s="413"/>
      <c r="BA13" s="413"/>
      <c r="BB13" s="413"/>
      <c r="BC13" s="413"/>
      <c r="BD13" s="413"/>
      <c r="BE13" s="413"/>
      <c r="BF13" s="413"/>
      <c r="BG13" s="413"/>
      <c r="BH13" s="413"/>
      <c r="BI13" s="413"/>
      <c r="BJ13" s="413"/>
      <c r="BK13" s="413"/>
      <c r="BL13" s="413"/>
      <c r="BM13" s="414"/>
      <c r="BN13" s="378">
        <v>289904</v>
      </c>
      <c r="BO13" s="379"/>
      <c r="BP13" s="379"/>
      <c r="BQ13" s="379"/>
      <c r="BR13" s="379"/>
      <c r="BS13" s="379"/>
      <c r="BT13" s="379"/>
      <c r="BU13" s="380"/>
      <c r="BV13" s="378">
        <v>234742</v>
      </c>
      <c r="BW13" s="379"/>
      <c r="BX13" s="379"/>
      <c r="BY13" s="379"/>
      <c r="BZ13" s="379"/>
      <c r="CA13" s="379"/>
      <c r="CB13" s="379"/>
      <c r="CC13" s="380"/>
      <c r="CD13" s="381" t="s">
        <v>81</v>
      </c>
      <c r="CE13" s="382"/>
      <c r="CF13" s="382"/>
      <c r="CG13" s="382"/>
      <c r="CH13" s="382"/>
      <c r="CI13" s="382"/>
      <c r="CJ13" s="382"/>
      <c r="CK13" s="382"/>
      <c r="CL13" s="382"/>
      <c r="CM13" s="382"/>
      <c r="CN13" s="382"/>
      <c r="CO13" s="382"/>
      <c r="CP13" s="382"/>
      <c r="CQ13" s="382"/>
      <c r="CR13" s="382"/>
      <c r="CS13" s="383"/>
      <c r="CT13" s="375">
        <v>5.4</v>
      </c>
      <c r="CU13" s="376"/>
      <c r="CV13" s="376"/>
      <c r="CW13" s="376"/>
      <c r="CX13" s="376"/>
      <c r="CY13" s="376"/>
      <c r="CZ13" s="376"/>
      <c r="DA13" s="377"/>
      <c r="DB13" s="375">
        <v>7</v>
      </c>
      <c r="DC13" s="376"/>
      <c r="DD13" s="376"/>
      <c r="DE13" s="376"/>
      <c r="DF13" s="376"/>
      <c r="DG13" s="376"/>
      <c r="DH13" s="376"/>
      <c r="DI13" s="377"/>
      <c r="DJ13" s="44"/>
      <c r="DK13" s="44"/>
      <c r="DL13" s="44"/>
      <c r="DM13" s="44"/>
      <c r="DN13" s="44"/>
      <c r="DO13" s="44"/>
    </row>
    <row r="14" spans="1:119" ht="18.75" customHeight="1" thickBot="1" x14ac:dyDescent="0.2">
      <c r="A14" s="45"/>
      <c r="B14" s="441"/>
      <c r="C14" s="442"/>
      <c r="D14" s="442"/>
      <c r="E14" s="442"/>
      <c r="F14" s="442"/>
      <c r="G14" s="442"/>
      <c r="H14" s="442"/>
      <c r="I14" s="442"/>
      <c r="J14" s="442"/>
      <c r="K14" s="443"/>
      <c r="L14" s="456" t="s">
        <v>82</v>
      </c>
      <c r="M14" s="457"/>
      <c r="N14" s="457"/>
      <c r="O14" s="457"/>
      <c r="P14" s="457"/>
      <c r="Q14" s="458"/>
      <c r="R14" s="459">
        <v>20646</v>
      </c>
      <c r="S14" s="460"/>
      <c r="T14" s="460"/>
      <c r="U14" s="460"/>
      <c r="V14" s="461"/>
      <c r="W14" s="368"/>
      <c r="X14" s="369"/>
      <c r="Y14" s="369"/>
      <c r="Z14" s="369"/>
      <c r="AA14" s="369"/>
      <c r="AB14" s="358"/>
      <c r="AC14" s="462">
        <v>17</v>
      </c>
      <c r="AD14" s="463"/>
      <c r="AE14" s="463"/>
      <c r="AF14" s="463"/>
      <c r="AG14" s="464"/>
      <c r="AH14" s="462">
        <v>17.5</v>
      </c>
      <c r="AI14" s="463"/>
      <c r="AJ14" s="463"/>
      <c r="AK14" s="463"/>
      <c r="AL14" s="465"/>
      <c r="AM14" s="407"/>
      <c r="AN14" s="408"/>
      <c r="AO14" s="408"/>
      <c r="AP14" s="408"/>
      <c r="AQ14" s="408"/>
      <c r="AR14" s="408"/>
      <c r="AS14" s="408"/>
      <c r="AT14" s="409"/>
      <c r="AU14" s="410"/>
      <c r="AV14" s="411"/>
      <c r="AW14" s="411"/>
      <c r="AX14" s="411"/>
      <c r="AY14" s="412"/>
      <c r="AZ14" s="413"/>
      <c r="BA14" s="413"/>
      <c r="BB14" s="413"/>
      <c r="BC14" s="413"/>
      <c r="BD14" s="413"/>
      <c r="BE14" s="413"/>
      <c r="BF14" s="413"/>
      <c r="BG14" s="413"/>
      <c r="BH14" s="413"/>
      <c r="BI14" s="413"/>
      <c r="BJ14" s="413"/>
      <c r="BK14" s="413"/>
      <c r="BL14" s="413"/>
      <c r="BM14" s="414"/>
      <c r="BN14" s="378"/>
      <c r="BO14" s="379"/>
      <c r="BP14" s="379"/>
      <c r="BQ14" s="379"/>
      <c r="BR14" s="379"/>
      <c r="BS14" s="379"/>
      <c r="BT14" s="379"/>
      <c r="BU14" s="380"/>
      <c r="BV14" s="378"/>
      <c r="BW14" s="379"/>
      <c r="BX14" s="379"/>
      <c r="BY14" s="379"/>
      <c r="BZ14" s="379"/>
      <c r="CA14" s="379"/>
      <c r="CB14" s="379"/>
      <c r="CC14" s="380"/>
      <c r="CD14" s="470" t="s">
        <v>83</v>
      </c>
      <c r="CE14" s="471"/>
      <c r="CF14" s="471"/>
      <c r="CG14" s="471"/>
      <c r="CH14" s="471"/>
      <c r="CI14" s="471"/>
      <c r="CJ14" s="471"/>
      <c r="CK14" s="471"/>
      <c r="CL14" s="471"/>
      <c r="CM14" s="471"/>
      <c r="CN14" s="471"/>
      <c r="CO14" s="471"/>
      <c r="CP14" s="471"/>
      <c r="CQ14" s="471"/>
      <c r="CR14" s="471"/>
      <c r="CS14" s="472"/>
      <c r="CT14" s="473" t="s">
        <v>74</v>
      </c>
      <c r="CU14" s="474"/>
      <c r="CV14" s="474"/>
      <c r="CW14" s="474"/>
      <c r="CX14" s="474"/>
      <c r="CY14" s="474"/>
      <c r="CZ14" s="474"/>
      <c r="DA14" s="475"/>
      <c r="DB14" s="473" t="s">
        <v>74</v>
      </c>
      <c r="DC14" s="474"/>
      <c r="DD14" s="474"/>
      <c r="DE14" s="474"/>
      <c r="DF14" s="474"/>
      <c r="DG14" s="474"/>
      <c r="DH14" s="474"/>
      <c r="DI14" s="475"/>
      <c r="DJ14" s="44"/>
      <c r="DK14" s="44"/>
      <c r="DL14" s="44"/>
      <c r="DM14" s="44"/>
      <c r="DN14" s="44"/>
      <c r="DO14" s="44"/>
    </row>
    <row r="15" spans="1:119" ht="18.75" customHeight="1" x14ac:dyDescent="0.15">
      <c r="A15" s="45"/>
      <c r="B15" s="441"/>
      <c r="C15" s="442"/>
      <c r="D15" s="442"/>
      <c r="E15" s="442"/>
      <c r="F15" s="442"/>
      <c r="G15" s="442"/>
      <c r="H15" s="442"/>
      <c r="I15" s="442"/>
      <c r="J15" s="442"/>
      <c r="K15" s="443"/>
      <c r="L15" s="55"/>
      <c r="M15" s="466" t="s">
        <v>76</v>
      </c>
      <c r="N15" s="467"/>
      <c r="O15" s="467"/>
      <c r="P15" s="467"/>
      <c r="Q15" s="468"/>
      <c r="R15" s="459">
        <v>20601</v>
      </c>
      <c r="S15" s="460"/>
      <c r="T15" s="460"/>
      <c r="U15" s="460"/>
      <c r="V15" s="461"/>
      <c r="W15" s="394" t="s">
        <v>84</v>
      </c>
      <c r="X15" s="395"/>
      <c r="Y15" s="395"/>
      <c r="Z15" s="395"/>
      <c r="AA15" s="395"/>
      <c r="AB15" s="385"/>
      <c r="AC15" s="429">
        <v>3177</v>
      </c>
      <c r="AD15" s="430"/>
      <c r="AE15" s="430"/>
      <c r="AF15" s="430"/>
      <c r="AG15" s="469"/>
      <c r="AH15" s="429">
        <v>3411</v>
      </c>
      <c r="AI15" s="430"/>
      <c r="AJ15" s="430"/>
      <c r="AK15" s="430"/>
      <c r="AL15" s="431"/>
      <c r="AM15" s="407"/>
      <c r="AN15" s="408"/>
      <c r="AO15" s="408"/>
      <c r="AP15" s="408"/>
      <c r="AQ15" s="408"/>
      <c r="AR15" s="408"/>
      <c r="AS15" s="408"/>
      <c r="AT15" s="409"/>
      <c r="AU15" s="410"/>
      <c r="AV15" s="411"/>
      <c r="AW15" s="411"/>
      <c r="AX15" s="411"/>
      <c r="AY15" s="338" t="s">
        <v>85</v>
      </c>
      <c r="AZ15" s="339"/>
      <c r="BA15" s="339"/>
      <c r="BB15" s="339"/>
      <c r="BC15" s="339"/>
      <c r="BD15" s="339"/>
      <c r="BE15" s="339"/>
      <c r="BF15" s="339"/>
      <c r="BG15" s="339"/>
      <c r="BH15" s="339"/>
      <c r="BI15" s="339"/>
      <c r="BJ15" s="339"/>
      <c r="BK15" s="339"/>
      <c r="BL15" s="339"/>
      <c r="BM15" s="340"/>
      <c r="BN15" s="341">
        <v>1690113</v>
      </c>
      <c r="BO15" s="342"/>
      <c r="BP15" s="342"/>
      <c r="BQ15" s="342"/>
      <c r="BR15" s="342"/>
      <c r="BS15" s="342"/>
      <c r="BT15" s="342"/>
      <c r="BU15" s="343"/>
      <c r="BV15" s="341">
        <v>1685165</v>
      </c>
      <c r="BW15" s="342"/>
      <c r="BX15" s="342"/>
      <c r="BY15" s="342"/>
      <c r="BZ15" s="342"/>
      <c r="CA15" s="342"/>
      <c r="CB15" s="342"/>
      <c r="CC15" s="343"/>
      <c r="CD15" s="476" t="s">
        <v>86</v>
      </c>
      <c r="CE15" s="477"/>
      <c r="CF15" s="477"/>
      <c r="CG15" s="477"/>
      <c r="CH15" s="477"/>
      <c r="CI15" s="477"/>
      <c r="CJ15" s="477"/>
      <c r="CK15" s="477"/>
      <c r="CL15" s="477"/>
      <c r="CM15" s="477"/>
      <c r="CN15" s="477"/>
      <c r="CO15" s="477"/>
      <c r="CP15" s="477"/>
      <c r="CQ15" s="477"/>
      <c r="CR15" s="477"/>
      <c r="CS15" s="478"/>
      <c r="CT15" s="56"/>
      <c r="CU15" s="57"/>
      <c r="CV15" s="57"/>
      <c r="CW15" s="57"/>
      <c r="CX15" s="57"/>
      <c r="CY15" s="57"/>
      <c r="CZ15" s="57"/>
      <c r="DA15" s="58"/>
      <c r="DB15" s="56"/>
      <c r="DC15" s="57"/>
      <c r="DD15" s="57"/>
      <c r="DE15" s="57"/>
      <c r="DF15" s="57"/>
      <c r="DG15" s="57"/>
      <c r="DH15" s="57"/>
      <c r="DI15" s="58"/>
      <c r="DJ15" s="44"/>
      <c r="DK15" s="44"/>
      <c r="DL15" s="44"/>
      <c r="DM15" s="44"/>
      <c r="DN15" s="44"/>
      <c r="DO15" s="44"/>
    </row>
    <row r="16" spans="1:119" ht="18.75" customHeight="1" x14ac:dyDescent="0.15">
      <c r="A16" s="45"/>
      <c r="B16" s="441"/>
      <c r="C16" s="442"/>
      <c r="D16" s="442"/>
      <c r="E16" s="442"/>
      <c r="F16" s="442"/>
      <c r="G16" s="442"/>
      <c r="H16" s="442"/>
      <c r="I16" s="442"/>
      <c r="J16" s="442"/>
      <c r="K16" s="443"/>
      <c r="L16" s="456" t="s">
        <v>87</v>
      </c>
      <c r="M16" s="487"/>
      <c r="N16" s="487"/>
      <c r="O16" s="487"/>
      <c r="P16" s="487"/>
      <c r="Q16" s="488"/>
      <c r="R16" s="479" t="s">
        <v>88</v>
      </c>
      <c r="S16" s="480"/>
      <c r="T16" s="480"/>
      <c r="U16" s="480"/>
      <c r="V16" s="481"/>
      <c r="W16" s="368"/>
      <c r="X16" s="369"/>
      <c r="Y16" s="369"/>
      <c r="Z16" s="369"/>
      <c r="AA16" s="369"/>
      <c r="AB16" s="358"/>
      <c r="AC16" s="462">
        <v>30.2</v>
      </c>
      <c r="AD16" s="463"/>
      <c r="AE16" s="463"/>
      <c r="AF16" s="463"/>
      <c r="AG16" s="464"/>
      <c r="AH16" s="462">
        <v>31.4</v>
      </c>
      <c r="AI16" s="463"/>
      <c r="AJ16" s="463"/>
      <c r="AK16" s="463"/>
      <c r="AL16" s="465"/>
      <c r="AM16" s="407"/>
      <c r="AN16" s="408"/>
      <c r="AO16" s="408"/>
      <c r="AP16" s="408"/>
      <c r="AQ16" s="408"/>
      <c r="AR16" s="408"/>
      <c r="AS16" s="408"/>
      <c r="AT16" s="409"/>
      <c r="AU16" s="410"/>
      <c r="AV16" s="411"/>
      <c r="AW16" s="411"/>
      <c r="AX16" s="411"/>
      <c r="AY16" s="412" t="s">
        <v>89</v>
      </c>
      <c r="AZ16" s="413"/>
      <c r="BA16" s="413"/>
      <c r="BB16" s="413"/>
      <c r="BC16" s="413"/>
      <c r="BD16" s="413"/>
      <c r="BE16" s="413"/>
      <c r="BF16" s="413"/>
      <c r="BG16" s="413"/>
      <c r="BH16" s="413"/>
      <c r="BI16" s="413"/>
      <c r="BJ16" s="413"/>
      <c r="BK16" s="413"/>
      <c r="BL16" s="413"/>
      <c r="BM16" s="414"/>
      <c r="BN16" s="378">
        <v>6739914</v>
      </c>
      <c r="BO16" s="379"/>
      <c r="BP16" s="379"/>
      <c r="BQ16" s="379"/>
      <c r="BR16" s="379"/>
      <c r="BS16" s="379"/>
      <c r="BT16" s="379"/>
      <c r="BU16" s="380"/>
      <c r="BV16" s="378">
        <v>6584936</v>
      </c>
      <c r="BW16" s="379"/>
      <c r="BX16" s="379"/>
      <c r="BY16" s="379"/>
      <c r="BZ16" s="379"/>
      <c r="CA16" s="379"/>
      <c r="CB16" s="379"/>
      <c r="CC16" s="380"/>
      <c r="CD16" s="59"/>
      <c r="CE16" s="485"/>
      <c r="CF16" s="485"/>
      <c r="CG16" s="485"/>
      <c r="CH16" s="485"/>
      <c r="CI16" s="485"/>
      <c r="CJ16" s="485"/>
      <c r="CK16" s="485"/>
      <c r="CL16" s="485"/>
      <c r="CM16" s="485"/>
      <c r="CN16" s="485"/>
      <c r="CO16" s="485"/>
      <c r="CP16" s="485"/>
      <c r="CQ16" s="485"/>
      <c r="CR16" s="485"/>
      <c r="CS16" s="486"/>
      <c r="CT16" s="375"/>
      <c r="CU16" s="376"/>
      <c r="CV16" s="376"/>
      <c r="CW16" s="376"/>
      <c r="CX16" s="376"/>
      <c r="CY16" s="376"/>
      <c r="CZ16" s="376"/>
      <c r="DA16" s="377"/>
      <c r="DB16" s="375"/>
      <c r="DC16" s="376"/>
      <c r="DD16" s="376"/>
      <c r="DE16" s="376"/>
      <c r="DF16" s="376"/>
      <c r="DG16" s="376"/>
      <c r="DH16" s="376"/>
      <c r="DI16" s="377"/>
      <c r="DJ16" s="44"/>
      <c r="DK16" s="44"/>
      <c r="DL16" s="44"/>
      <c r="DM16" s="44"/>
      <c r="DN16" s="44"/>
      <c r="DO16" s="44"/>
    </row>
    <row r="17" spans="1:119" ht="18.75" customHeight="1" thickBot="1" x14ac:dyDescent="0.2">
      <c r="A17" s="45"/>
      <c r="B17" s="444"/>
      <c r="C17" s="445"/>
      <c r="D17" s="445"/>
      <c r="E17" s="445"/>
      <c r="F17" s="445"/>
      <c r="G17" s="445"/>
      <c r="H17" s="445"/>
      <c r="I17" s="445"/>
      <c r="J17" s="445"/>
      <c r="K17" s="446"/>
      <c r="L17" s="60"/>
      <c r="M17" s="482" t="s">
        <v>90</v>
      </c>
      <c r="N17" s="483"/>
      <c r="O17" s="483"/>
      <c r="P17" s="483"/>
      <c r="Q17" s="484"/>
      <c r="R17" s="479" t="s">
        <v>91</v>
      </c>
      <c r="S17" s="480"/>
      <c r="T17" s="480"/>
      <c r="U17" s="480"/>
      <c r="V17" s="481"/>
      <c r="W17" s="394" t="s">
        <v>92</v>
      </c>
      <c r="X17" s="395"/>
      <c r="Y17" s="395"/>
      <c r="Z17" s="395"/>
      <c r="AA17" s="395"/>
      <c r="AB17" s="385"/>
      <c r="AC17" s="429">
        <v>5553</v>
      </c>
      <c r="AD17" s="430"/>
      <c r="AE17" s="430"/>
      <c r="AF17" s="430"/>
      <c r="AG17" s="469"/>
      <c r="AH17" s="429">
        <v>5557</v>
      </c>
      <c r="AI17" s="430"/>
      <c r="AJ17" s="430"/>
      <c r="AK17" s="430"/>
      <c r="AL17" s="431"/>
      <c r="AM17" s="407"/>
      <c r="AN17" s="408"/>
      <c r="AO17" s="408"/>
      <c r="AP17" s="408"/>
      <c r="AQ17" s="408"/>
      <c r="AR17" s="408"/>
      <c r="AS17" s="408"/>
      <c r="AT17" s="409"/>
      <c r="AU17" s="410"/>
      <c r="AV17" s="411"/>
      <c r="AW17" s="411"/>
      <c r="AX17" s="411"/>
      <c r="AY17" s="412" t="s">
        <v>93</v>
      </c>
      <c r="AZ17" s="413"/>
      <c r="BA17" s="413"/>
      <c r="BB17" s="413"/>
      <c r="BC17" s="413"/>
      <c r="BD17" s="413"/>
      <c r="BE17" s="413"/>
      <c r="BF17" s="413"/>
      <c r="BG17" s="413"/>
      <c r="BH17" s="413"/>
      <c r="BI17" s="413"/>
      <c r="BJ17" s="413"/>
      <c r="BK17" s="413"/>
      <c r="BL17" s="413"/>
      <c r="BM17" s="414"/>
      <c r="BN17" s="378">
        <v>2060676</v>
      </c>
      <c r="BO17" s="379"/>
      <c r="BP17" s="379"/>
      <c r="BQ17" s="379"/>
      <c r="BR17" s="379"/>
      <c r="BS17" s="379"/>
      <c r="BT17" s="379"/>
      <c r="BU17" s="380"/>
      <c r="BV17" s="378">
        <v>2055179</v>
      </c>
      <c r="BW17" s="379"/>
      <c r="BX17" s="379"/>
      <c r="BY17" s="379"/>
      <c r="BZ17" s="379"/>
      <c r="CA17" s="379"/>
      <c r="CB17" s="379"/>
      <c r="CC17" s="380"/>
      <c r="CD17" s="59"/>
      <c r="CE17" s="485"/>
      <c r="CF17" s="485"/>
      <c r="CG17" s="485"/>
      <c r="CH17" s="485"/>
      <c r="CI17" s="485"/>
      <c r="CJ17" s="485"/>
      <c r="CK17" s="485"/>
      <c r="CL17" s="485"/>
      <c r="CM17" s="485"/>
      <c r="CN17" s="485"/>
      <c r="CO17" s="485"/>
      <c r="CP17" s="485"/>
      <c r="CQ17" s="485"/>
      <c r="CR17" s="485"/>
      <c r="CS17" s="486"/>
      <c r="CT17" s="375"/>
      <c r="CU17" s="376"/>
      <c r="CV17" s="376"/>
      <c r="CW17" s="376"/>
      <c r="CX17" s="376"/>
      <c r="CY17" s="376"/>
      <c r="CZ17" s="376"/>
      <c r="DA17" s="377"/>
      <c r="DB17" s="375"/>
      <c r="DC17" s="376"/>
      <c r="DD17" s="376"/>
      <c r="DE17" s="376"/>
      <c r="DF17" s="376"/>
      <c r="DG17" s="376"/>
      <c r="DH17" s="376"/>
      <c r="DI17" s="377"/>
      <c r="DJ17" s="44"/>
      <c r="DK17" s="44"/>
      <c r="DL17" s="44"/>
      <c r="DM17" s="44"/>
      <c r="DN17" s="44"/>
      <c r="DO17" s="44"/>
    </row>
    <row r="18" spans="1:119" ht="18.75" customHeight="1" thickBot="1" x14ac:dyDescent="0.2">
      <c r="A18" s="45"/>
      <c r="B18" s="489" t="s">
        <v>94</v>
      </c>
      <c r="C18" s="421"/>
      <c r="D18" s="421"/>
      <c r="E18" s="490"/>
      <c r="F18" s="490"/>
      <c r="G18" s="490"/>
      <c r="H18" s="490"/>
      <c r="I18" s="490"/>
      <c r="J18" s="490"/>
      <c r="K18" s="490"/>
      <c r="L18" s="491">
        <v>168.34</v>
      </c>
      <c r="M18" s="491"/>
      <c r="N18" s="491"/>
      <c r="O18" s="491"/>
      <c r="P18" s="491"/>
      <c r="Q18" s="491"/>
      <c r="R18" s="492"/>
      <c r="S18" s="492"/>
      <c r="T18" s="492"/>
      <c r="U18" s="492"/>
      <c r="V18" s="493"/>
      <c r="W18" s="396"/>
      <c r="X18" s="397"/>
      <c r="Y18" s="397"/>
      <c r="Z18" s="397"/>
      <c r="AA18" s="397"/>
      <c r="AB18" s="388"/>
      <c r="AC18" s="494">
        <v>52.8</v>
      </c>
      <c r="AD18" s="495"/>
      <c r="AE18" s="495"/>
      <c r="AF18" s="495"/>
      <c r="AG18" s="496"/>
      <c r="AH18" s="494">
        <v>51.1</v>
      </c>
      <c r="AI18" s="495"/>
      <c r="AJ18" s="495"/>
      <c r="AK18" s="495"/>
      <c r="AL18" s="497"/>
      <c r="AM18" s="407"/>
      <c r="AN18" s="408"/>
      <c r="AO18" s="408"/>
      <c r="AP18" s="408"/>
      <c r="AQ18" s="408"/>
      <c r="AR18" s="408"/>
      <c r="AS18" s="408"/>
      <c r="AT18" s="409"/>
      <c r="AU18" s="410"/>
      <c r="AV18" s="411"/>
      <c r="AW18" s="411"/>
      <c r="AX18" s="411"/>
      <c r="AY18" s="412" t="s">
        <v>95</v>
      </c>
      <c r="AZ18" s="413"/>
      <c r="BA18" s="413"/>
      <c r="BB18" s="413"/>
      <c r="BC18" s="413"/>
      <c r="BD18" s="413"/>
      <c r="BE18" s="413"/>
      <c r="BF18" s="413"/>
      <c r="BG18" s="413"/>
      <c r="BH18" s="413"/>
      <c r="BI18" s="413"/>
      <c r="BJ18" s="413"/>
      <c r="BK18" s="413"/>
      <c r="BL18" s="413"/>
      <c r="BM18" s="414"/>
      <c r="BN18" s="378">
        <v>6533600</v>
      </c>
      <c r="BO18" s="379"/>
      <c r="BP18" s="379"/>
      <c r="BQ18" s="379"/>
      <c r="BR18" s="379"/>
      <c r="BS18" s="379"/>
      <c r="BT18" s="379"/>
      <c r="BU18" s="380"/>
      <c r="BV18" s="378">
        <v>6673417</v>
      </c>
      <c r="BW18" s="379"/>
      <c r="BX18" s="379"/>
      <c r="BY18" s="379"/>
      <c r="BZ18" s="379"/>
      <c r="CA18" s="379"/>
      <c r="CB18" s="379"/>
      <c r="CC18" s="380"/>
      <c r="CD18" s="59"/>
      <c r="CE18" s="485"/>
      <c r="CF18" s="485"/>
      <c r="CG18" s="485"/>
      <c r="CH18" s="485"/>
      <c r="CI18" s="485"/>
      <c r="CJ18" s="485"/>
      <c r="CK18" s="485"/>
      <c r="CL18" s="485"/>
      <c r="CM18" s="485"/>
      <c r="CN18" s="485"/>
      <c r="CO18" s="485"/>
      <c r="CP18" s="485"/>
      <c r="CQ18" s="485"/>
      <c r="CR18" s="485"/>
      <c r="CS18" s="486"/>
      <c r="CT18" s="375"/>
      <c r="CU18" s="376"/>
      <c r="CV18" s="376"/>
      <c r="CW18" s="376"/>
      <c r="CX18" s="376"/>
      <c r="CY18" s="376"/>
      <c r="CZ18" s="376"/>
      <c r="DA18" s="377"/>
      <c r="DB18" s="375"/>
      <c r="DC18" s="376"/>
      <c r="DD18" s="376"/>
      <c r="DE18" s="376"/>
      <c r="DF18" s="376"/>
      <c r="DG18" s="376"/>
      <c r="DH18" s="376"/>
      <c r="DI18" s="377"/>
      <c r="DJ18" s="44"/>
      <c r="DK18" s="44"/>
      <c r="DL18" s="44"/>
      <c r="DM18" s="44"/>
      <c r="DN18" s="44"/>
      <c r="DO18" s="44"/>
    </row>
    <row r="19" spans="1:119" ht="18.75" customHeight="1" thickBot="1" x14ac:dyDescent="0.2">
      <c r="A19" s="45"/>
      <c r="B19" s="489" t="s">
        <v>96</v>
      </c>
      <c r="C19" s="421"/>
      <c r="D19" s="421"/>
      <c r="E19" s="490"/>
      <c r="F19" s="490"/>
      <c r="G19" s="490"/>
      <c r="H19" s="490"/>
      <c r="I19" s="490"/>
      <c r="J19" s="490"/>
      <c r="K19" s="490"/>
      <c r="L19" s="498">
        <v>120</v>
      </c>
      <c r="M19" s="498"/>
      <c r="N19" s="498"/>
      <c r="O19" s="498"/>
      <c r="P19" s="498"/>
      <c r="Q19" s="498"/>
      <c r="R19" s="499"/>
      <c r="S19" s="499"/>
      <c r="T19" s="499"/>
      <c r="U19" s="499"/>
      <c r="V19" s="500"/>
      <c r="W19" s="335"/>
      <c r="X19" s="336"/>
      <c r="Y19" s="336"/>
      <c r="Z19" s="336"/>
      <c r="AA19" s="336"/>
      <c r="AB19" s="336"/>
      <c r="AC19" s="342"/>
      <c r="AD19" s="342"/>
      <c r="AE19" s="342"/>
      <c r="AF19" s="342"/>
      <c r="AG19" s="342"/>
      <c r="AH19" s="342"/>
      <c r="AI19" s="342"/>
      <c r="AJ19" s="342"/>
      <c r="AK19" s="342"/>
      <c r="AL19" s="343"/>
      <c r="AM19" s="407"/>
      <c r="AN19" s="408"/>
      <c r="AO19" s="408"/>
      <c r="AP19" s="408"/>
      <c r="AQ19" s="408"/>
      <c r="AR19" s="408"/>
      <c r="AS19" s="408"/>
      <c r="AT19" s="409"/>
      <c r="AU19" s="410"/>
      <c r="AV19" s="411"/>
      <c r="AW19" s="411"/>
      <c r="AX19" s="411"/>
      <c r="AY19" s="412" t="s">
        <v>97</v>
      </c>
      <c r="AZ19" s="413"/>
      <c r="BA19" s="413"/>
      <c r="BB19" s="413"/>
      <c r="BC19" s="413"/>
      <c r="BD19" s="413"/>
      <c r="BE19" s="413"/>
      <c r="BF19" s="413"/>
      <c r="BG19" s="413"/>
      <c r="BH19" s="413"/>
      <c r="BI19" s="413"/>
      <c r="BJ19" s="413"/>
      <c r="BK19" s="413"/>
      <c r="BL19" s="413"/>
      <c r="BM19" s="414"/>
      <c r="BN19" s="378">
        <v>8491429</v>
      </c>
      <c r="BO19" s="379"/>
      <c r="BP19" s="379"/>
      <c r="BQ19" s="379"/>
      <c r="BR19" s="379"/>
      <c r="BS19" s="379"/>
      <c r="BT19" s="379"/>
      <c r="BU19" s="380"/>
      <c r="BV19" s="378">
        <v>8689687</v>
      </c>
      <c r="BW19" s="379"/>
      <c r="BX19" s="379"/>
      <c r="BY19" s="379"/>
      <c r="BZ19" s="379"/>
      <c r="CA19" s="379"/>
      <c r="CB19" s="379"/>
      <c r="CC19" s="380"/>
      <c r="CD19" s="59"/>
      <c r="CE19" s="485"/>
      <c r="CF19" s="485"/>
      <c r="CG19" s="485"/>
      <c r="CH19" s="485"/>
      <c r="CI19" s="485"/>
      <c r="CJ19" s="485"/>
      <c r="CK19" s="485"/>
      <c r="CL19" s="485"/>
      <c r="CM19" s="485"/>
      <c r="CN19" s="485"/>
      <c r="CO19" s="485"/>
      <c r="CP19" s="485"/>
      <c r="CQ19" s="485"/>
      <c r="CR19" s="485"/>
      <c r="CS19" s="486"/>
      <c r="CT19" s="375"/>
      <c r="CU19" s="376"/>
      <c r="CV19" s="376"/>
      <c r="CW19" s="376"/>
      <c r="CX19" s="376"/>
      <c r="CY19" s="376"/>
      <c r="CZ19" s="376"/>
      <c r="DA19" s="377"/>
      <c r="DB19" s="375"/>
      <c r="DC19" s="376"/>
      <c r="DD19" s="376"/>
      <c r="DE19" s="376"/>
      <c r="DF19" s="376"/>
      <c r="DG19" s="376"/>
      <c r="DH19" s="376"/>
      <c r="DI19" s="377"/>
      <c r="DJ19" s="44"/>
      <c r="DK19" s="44"/>
      <c r="DL19" s="44"/>
      <c r="DM19" s="44"/>
      <c r="DN19" s="44"/>
      <c r="DO19" s="44"/>
    </row>
    <row r="20" spans="1:119" ht="18.75" customHeight="1" thickBot="1" x14ac:dyDescent="0.2">
      <c r="A20" s="45"/>
      <c r="B20" s="489" t="s">
        <v>98</v>
      </c>
      <c r="C20" s="421"/>
      <c r="D20" s="421"/>
      <c r="E20" s="490"/>
      <c r="F20" s="490"/>
      <c r="G20" s="490"/>
      <c r="H20" s="490"/>
      <c r="I20" s="490"/>
      <c r="J20" s="490"/>
      <c r="K20" s="490"/>
      <c r="L20" s="498">
        <v>6152</v>
      </c>
      <c r="M20" s="498"/>
      <c r="N20" s="498"/>
      <c r="O20" s="498"/>
      <c r="P20" s="498"/>
      <c r="Q20" s="498"/>
      <c r="R20" s="499"/>
      <c r="S20" s="499"/>
      <c r="T20" s="499"/>
      <c r="U20" s="499"/>
      <c r="V20" s="500"/>
      <c r="W20" s="396"/>
      <c r="X20" s="397"/>
      <c r="Y20" s="397"/>
      <c r="Z20" s="397"/>
      <c r="AA20" s="397"/>
      <c r="AB20" s="397"/>
      <c r="AC20" s="474"/>
      <c r="AD20" s="474"/>
      <c r="AE20" s="474"/>
      <c r="AF20" s="474"/>
      <c r="AG20" s="474"/>
      <c r="AH20" s="474"/>
      <c r="AI20" s="474"/>
      <c r="AJ20" s="474"/>
      <c r="AK20" s="474"/>
      <c r="AL20" s="475"/>
      <c r="AM20" s="501"/>
      <c r="AN20" s="433"/>
      <c r="AO20" s="433"/>
      <c r="AP20" s="433"/>
      <c r="AQ20" s="433"/>
      <c r="AR20" s="433"/>
      <c r="AS20" s="433"/>
      <c r="AT20" s="434"/>
      <c r="AU20" s="502"/>
      <c r="AV20" s="503"/>
      <c r="AW20" s="503"/>
      <c r="AX20" s="504"/>
      <c r="AY20" s="412"/>
      <c r="AZ20" s="413"/>
      <c r="BA20" s="413"/>
      <c r="BB20" s="413"/>
      <c r="BC20" s="413"/>
      <c r="BD20" s="413"/>
      <c r="BE20" s="413"/>
      <c r="BF20" s="413"/>
      <c r="BG20" s="413"/>
      <c r="BH20" s="413"/>
      <c r="BI20" s="413"/>
      <c r="BJ20" s="413"/>
      <c r="BK20" s="413"/>
      <c r="BL20" s="413"/>
      <c r="BM20" s="414"/>
      <c r="BN20" s="378"/>
      <c r="BO20" s="379"/>
      <c r="BP20" s="379"/>
      <c r="BQ20" s="379"/>
      <c r="BR20" s="379"/>
      <c r="BS20" s="379"/>
      <c r="BT20" s="379"/>
      <c r="BU20" s="380"/>
      <c r="BV20" s="378"/>
      <c r="BW20" s="379"/>
      <c r="BX20" s="379"/>
      <c r="BY20" s="379"/>
      <c r="BZ20" s="379"/>
      <c r="CA20" s="379"/>
      <c r="CB20" s="379"/>
      <c r="CC20" s="380"/>
      <c r="CD20" s="59"/>
      <c r="CE20" s="485"/>
      <c r="CF20" s="485"/>
      <c r="CG20" s="485"/>
      <c r="CH20" s="485"/>
      <c r="CI20" s="485"/>
      <c r="CJ20" s="485"/>
      <c r="CK20" s="485"/>
      <c r="CL20" s="485"/>
      <c r="CM20" s="485"/>
      <c r="CN20" s="485"/>
      <c r="CO20" s="485"/>
      <c r="CP20" s="485"/>
      <c r="CQ20" s="485"/>
      <c r="CR20" s="485"/>
      <c r="CS20" s="486"/>
      <c r="CT20" s="375"/>
      <c r="CU20" s="376"/>
      <c r="CV20" s="376"/>
      <c r="CW20" s="376"/>
      <c r="CX20" s="376"/>
      <c r="CY20" s="376"/>
      <c r="CZ20" s="376"/>
      <c r="DA20" s="377"/>
      <c r="DB20" s="375"/>
      <c r="DC20" s="376"/>
      <c r="DD20" s="376"/>
      <c r="DE20" s="376"/>
      <c r="DF20" s="376"/>
      <c r="DG20" s="376"/>
      <c r="DH20" s="376"/>
      <c r="DI20" s="377"/>
      <c r="DJ20" s="44"/>
      <c r="DK20" s="44"/>
      <c r="DL20" s="44"/>
      <c r="DM20" s="44"/>
      <c r="DN20" s="44"/>
      <c r="DO20" s="44"/>
    </row>
    <row r="21" spans="1:119" ht="18.75" customHeight="1" x14ac:dyDescent="0.15">
      <c r="A21" s="45"/>
      <c r="B21" s="505" t="s">
        <v>99</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12"/>
      <c r="AZ21" s="413"/>
      <c r="BA21" s="413"/>
      <c r="BB21" s="413"/>
      <c r="BC21" s="413"/>
      <c r="BD21" s="413"/>
      <c r="BE21" s="413"/>
      <c r="BF21" s="413"/>
      <c r="BG21" s="413"/>
      <c r="BH21" s="413"/>
      <c r="BI21" s="413"/>
      <c r="BJ21" s="413"/>
      <c r="BK21" s="413"/>
      <c r="BL21" s="413"/>
      <c r="BM21" s="414"/>
      <c r="BN21" s="378"/>
      <c r="BO21" s="379"/>
      <c r="BP21" s="379"/>
      <c r="BQ21" s="379"/>
      <c r="BR21" s="379"/>
      <c r="BS21" s="379"/>
      <c r="BT21" s="379"/>
      <c r="BU21" s="380"/>
      <c r="BV21" s="378"/>
      <c r="BW21" s="379"/>
      <c r="BX21" s="379"/>
      <c r="BY21" s="379"/>
      <c r="BZ21" s="379"/>
      <c r="CA21" s="379"/>
      <c r="CB21" s="379"/>
      <c r="CC21" s="380"/>
      <c r="CD21" s="59"/>
      <c r="CE21" s="485"/>
      <c r="CF21" s="485"/>
      <c r="CG21" s="485"/>
      <c r="CH21" s="485"/>
      <c r="CI21" s="485"/>
      <c r="CJ21" s="485"/>
      <c r="CK21" s="485"/>
      <c r="CL21" s="485"/>
      <c r="CM21" s="485"/>
      <c r="CN21" s="485"/>
      <c r="CO21" s="485"/>
      <c r="CP21" s="485"/>
      <c r="CQ21" s="485"/>
      <c r="CR21" s="485"/>
      <c r="CS21" s="486"/>
      <c r="CT21" s="375"/>
      <c r="CU21" s="376"/>
      <c r="CV21" s="376"/>
      <c r="CW21" s="376"/>
      <c r="CX21" s="376"/>
      <c r="CY21" s="376"/>
      <c r="CZ21" s="376"/>
      <c r="DA21" s="377"/>
      <c r="DB21" s="375"/>
      <c r="DC21" s="376"/>
      <c r="DD21" s="376"/>
      <c r="DE21" s="376"/>
      <c r="DF21" s="376"/>
      <c r="DG21" s="376"/>
      <c r="DH21" s="376"/>
      <c r="DI21" s="377"/>
      <c r="DJ21" s="44"/>
      <c r="DK21" s="44"/>
      <c r="DL21" s="44"/>
      <c r="DM21" s="44"/>
      <c r="DN21" s="44"/>
      <c r="DO21" s="44"/>
    </row>
    <row r="22" spans="1:119" ht="18.75" customHeight="1" thickBot="1" x14ac:dyDescent="0.2">
      <c r="A22" s="45"/>
      <c r="B22" s="508" t="s">
        <v>100</v>
      </c>
      <c r="C22" s="509"/>
      <c r="D22" s="510"/>
      <c r="E22" s="390" t="s">
        <v>23</v>
      </c>
      <c r="F22" s="395"/>
      <c r="G22" s="395"/>
      <c r="H22" s="395"/>
      <c r="I22" s="395"/>
      <c r="J22" s="395"/>
      <c r="K22" s="385"/>
      <c r="L22" s="390" t="s">
        <v>101</v>
      </c>
      <c r="M22" s="395"/>
      <c r="N22" s="395"/>
      <c r="O22" s="395"/>
      <c r="P22" s="385"/>
      <c r="Q22" s="517" t="s">
        <v>102</v>
      </c>
      <c r="R22" s="518"/>
      <c r="S22" s="518"/>
      <c r="T22" s="518"/>
      <c r="U22" s="518"/>
      <c r="V22" s="519"/>
      <c r="W22" s="523" t="s">
        <v>103</v>
      </c>
      <c r="X22" s="509"/>
      <c r="Y22" s="510"/>
      <c r="Z22" s="390" t="s">
        <v>23</v>
      </c>
      <c r="AA22" s="395"/>
      <c r="AB22" s="395"/>
      <c r="AC22" s="395"/>
      <c r="AD22" s="395"/>
      <c r="AE22" s="395"/>
      <c r="AF22" s="395"/>
      <c r="AG22" s="385"/>
      <c r="AH22" s="534" t="s">
        <v>104</v>
      </c>
      <c r="AI22" s="395"/>
      <c r="AJ22" s="395"/>
      <c r="AK22" s="395"/>
      <c r="AL22" s="385"/>
      <c r="AM22" s="534" t="s">
        <v>105</v>
      </c>
      <c r="AN22" s="535"/>
      <c r="AO22" s="535"/>
      <c r="AP22" s="535"/>
      <c r="AQ22" s="535"/>
      <c r="AR22" s="536"/>
      <c r="AS22" s="517" t="s">
        <v>102</v>
      </c>
      <c r="AT22" s="518"/>
      <c r="AU22" s="518"/>
      <c r="AV22" s="518"/>
      <c r="AW22" s="518"/>
      <c r="AX22" s="540"/>
      <c r="AY22" s="542"/>
      <c r="AZ22" s="543"/>
      <c r="BA22" s="543"/>
      <c r="BB22" s="543"/>
      <c r="BC22" s="543"/>
      <c r="BD22" s="543"/>
      <c r="BE22" s="543"/>
      <c r="BF22" s="543"/>
      <c r="BG22" s="543"/>
      <c r="BH22" s="543"/>
      <c r="BI22" s="543"/>
      <c r="BJ22" s="543"/>
      <c r="BK22" s="543"/>
      <c r="BL22" s="543"/>
      <c r="BM22" s="544"/>
      <c r="BN22" s="545"/>
      <c r="BO22" s="546"/>
      <c r="BP22" s="546"/>
      <c r="BQ22" s="546"/>
      <c r="BR22" s="546"/>
      <c r="BS22" s="546"/>
      <c r="BT22" s="546"/>
      <c r="BU22" s="547"/>
      <c r="BV22" s="545"/>
      <c r="BW22" s="546"/>
      <c r="BX22" s="546"/>
      <c r="BY22" s="546"/>
      <c r="BZ22" s="546"/>
      <c r="CA22" s="546"/>
      <c r="CB22" s="546"/>
      <c r="CC22" s="547"/>
      <c r="CD22" s="59"/>
      <c r="CE22" s="485"/>
      <c r="CF22" s="485"/>
      <c r="CG22" s="485"/>
      <c r="CH22" s="485"/>
      <c r="CI22" s="485"/>
      <c r="CJ22" s="485"/>
      <c r="CK22" s="485"/>
      <c r="CL22" s="485"/>
      <c r="CM22" s="485"/>
      <c r="CN22" s="485"/>
      <c r="CO22" s="485"/>
      <c r="CP22" s="485"/>
      <c r="CQ22" s="485"/>
      <c r="CR22" s="485"/>
      <c r="CS22" s="486"/>
      <c r="CT22" s="375"/>
      <c r="CU22" s="376"/>
      <c r="CV22" s="376"/>
      <c r="CW22" s="376"/>
      <c r="CX22" s="376"/>
      <c r="CY22" s="376"/>
      <c r="CZ22" s="376"/>
      <c r="DA22" s="377"/>
      <c r="DB22" s="375"/>
      <c r="DC22" s="376"/>
      <c r="DD22" s="376"/>
      <c r="DE22" s="376"/>
      <c r="DF22" s="376"/>
      <c r="DG22" s="376"/>
      <c r="DH22" s="376"/>
      <c r="DI22" s="377"/>
      <c r="DJ22" s="44"/>
      <c r="DK22" s="44"/>
      <c r="DL22" s="44"/>
      <c r="DM22" s="44"/>
      <c r="DN22" s="44"/>
      <c r="DO22" s="44"/>
    </row>
    <row r="23" spans="1:119" ht="18.75" customHeight="1" x14ac:dyDescent="0.15">
      <c r="A23" s="45"/>
      <c r="B23" s="511"/>
      <c r="C23" s="512"/>
      <c r="D23" s="513"/>
      <c r="E23" s="364"/>
      <c r="F23" s="369"/>
      <c r="G23" s="369"/>
      <c r="H23" s="369"/>
      <c r="I23" s="369"/>
      <c r="J23" s="369"/>
      <c r="K23" s="358"/>
      <c r="L23" s="364"/>
      <c r="M23" s="369"/>
      <c r="N23" s="369"/>
      <c r="O23" s="369"/>
      <c r="P23" s="358"/>
      <c r="Q23" s="520"/>
      <c r="R23" s="521"/>
      <c r="S23" s="521"/>
      <c r="T23" s="521"/>
      <c r="U23" s="521"/>
      <c r="V23" s="522"/>
      <c r="W23" s="524"/>
      <c r="X23" s="512"/>
      <c r="Y23" s="513"/>
      <c r="Z23" s="364"/>
      <c r="AA23" s="369"/>
      <c r="AB23" s="369"/>
      <c r="AC23" s="369"/>
      <c r="AD23" s="369"/>
      <c r="AE23" s="369"/>
      <c r="AF23" s="369"/>
      <c r="AG23" s="358"/>
      <c r="AH23" s="364"/>
      <c r="AI23" s="369"/>
      <c r="AJ23" s="369"/>
      <c r="AK23" s="369"/>
      <c r="AL23" s="358"/>
      <c r="AM23" s="537"/>
      <c r="AN23" s="538"/>
      <c r="AO23" s="538"/>
      <c r="AP23" s="538"/>
      <c r="AQ23" s="538"/>
      <c r="AR23" s="539"/>
      <c r="AS23" s="520"/>
      <c r="AT23" s="521"/>
      <c r="AU23" s="521"/>
      <c r="AV23" s="521"/>
      <c r="AW23" s="521"/>
      <c r="AX23" s="541"/>
      <c r="AY23" s="338" t="s">
        <v>106</v>
      </c>
      <c r="AZ23" s="339"/>
      <c r="BA23" s="339"/>
      <c r="BB23" s="339"/>
      <c r="BC23" s="339"/>
      <c r="BD23" s="339"/>
      <c r="BE23" s="339"/>
      <c r="BF23" s="339"/>
      <c r="BG23" s="339"/>
      <c r="BH23" s="339"/>
      <c r="BI23" s="339"/>
      <c r="BJ23" s="339"/>
      <c r="BK23" s="339"/>
      <c r="BL23" s="339"/>
      <c r="BM23" s="340"/>
      <c r="BN23" s="378">
        <v>10236878</v>
      </c>
      <c r="BO23" s="379"/>
      <c r="BP23" s="379"/>
      <c r="BQ23" s="379"/>
      <c r="BR23" s="379"/>
      <c r="BS23" s="379"/>
      <c r="BT23" s="379"/>
      <c r="BU23" s="380"/>
      <c r="BV23" s="378">
        <v>10738181</v>
      </c>
      <c r="BW23" s="379"/>
      <c r="BX23" s="379"/>
      <c r="BY23" s="379"/>
      <c r="BZ23" s="379"/>
      <c r="CA23" s="379"/>
      <c r="CB23" s="379"/>
      <c r="CC23" s="380"/>
      <c r="CD23" s="59"/>
      <c r="CE23" s="485"/>
      <c r="CF23" s="485"/>
      <c r="CG23" s="485"/>
      <c r="CH23" s="485"/>
      <c r="CI23" s="485"/>
      <c r="CJ23" s="485"/>
      <c r="CK23" s="485"/>
      <c r="CL23" s="485"/>
      <c r="CM23" s="485"/>
      <c r="CN23" s="485"/>
      <c r="CO23" s="485"/>
      <c r="CP23" s="485"/>
      <c r="CQ23" s="485"/>
      <c r="CR23" s="485"/>
      <c r="CS23" s="486"/>
      <c r="CT23" s="375"/>
      <c r="CU23" s="376"/>
      <c r="CV23" s="376"/>
      <c r="CW23" s="376"/>
      <c r="CX23" s="376"/>
      <c r="CY23" s="376"/>
      <c r="CZ23" s="376"/>
      <c r="DA23" s="377"/>
      <c r="DB23" s="375"/>
      <c r="DC23" s="376"/>
      <c r="DD23" s="376"/>
      <c r="DE23" s="376"/>
      <c r="DF23" s="376"/>
      <c r="DG23" s="376"/>
      <c r="DH23" s="376"/>
      <c r="DI23" s="377"/>
      <c r="DJ23" s="44"/>
      <c r="DK23" s="44"/>
      <c r="DL23" s="44"/>
      <c r="DM23" s="44"/>
      <c r="DN23" s="44"/>
      <c r="DO23" s="44"/>
    </row>
    <row r="24" spans="1:119" ht="18.75" customHeight="1" thickBot="1" x14ac:dyDescent="0.2">
      <c r="A24" s="45"/>
      <c r="B24" s="511"/>
      <c r="C24" s="512"/>
      <c r="D24" s="513"/>
      <c r="E24" s="428" t="s">
        <v>107</v>
      </c>
      <c r="F24" s="408"/>
      <c r="G24" s="408"/>
      <c r="H24" s="408"/>
      <c r="I24" s="408"/>
      <c r="J24" s="408"/>
      <c r="K24" s="409"/>
      <c r="L24" s="429">
        <v>1</v>
      </c>
      <c r="M24" s="430"/>
      <c r="N24" s="430"/>
      <c r="O24" s="430"/>
      <c r="P24" s="469"/>
      <c r="Q24" s="429">
        <v>7960</v>
      </c>
      <c r="R24" s="430"/>
      <c r="S24" s="430"/>
      <c r="T24" s="430"/>
      <c r="U24" s="430"/>
      <c r="V24" s="469"/>
      <c r="W24" s="524"/>
      <c r="X24" s="512"/>
      <c r="Y24" s="513"/>
      <c r="Z24" s="428" t="s">
        <v>108</v>
      </c>
      <c r="AA24" s="408"/>
      <c r="AB24" s="408"/>
      <c r="AC24" s="408"/>
      <c r="AD24" s="408"/>
      <c r="AE24" s="408"/>
      <c r="AF24" s="408"/>
      <c r="AG24" s="409"/>
      <c r="AH24" s="429">
        <v>204</v>
      </c>
      <c r="AI24" s="430"/>
      <c r="AJ24" s="430"/>
      <c r="AK24" s="430"/>
      <c r="AL24" s="469"/>
      <c r="AM24" s="429">
        <v>620364</v>
      </c>
      <c r="AN24" s="430"/>
      <c r="AO24" s="430"/>
      <c r="AP24" s="430"/>
      <c r="AQ24" s="430"/>
      <c r="AR24" s="469"/>
      <c r="AS24" s="429">
        <v>3041</v>
      </c>
      <c r="AT24" s="430"/>
      <c r="AU24" s="430"/>
      <c r="AV24" s="430"/>
      <c r="AW24" s="430"/>
      <c r="AX24" s="431"/>
      <c r="AY24" s="542" t="s">
        <v>109</v>
      </c>
      <c r="AZ24" s="543"/>
      <c r="BA24" s="543"/>
      <c r="BB24" s="543"/>
      <c r="BC24" s="543"/>
      <c r="BD24" s="543"/>
      <c r="BE24" s="543"/>
      <c r="BF24" s="543"/>
      <c r="BG24" s="543"/>
      <c r="BH24" s="543"/>
      <c r="BI24" s="543"/>
      <c r="BJ24" s="543"/>
      <c r="BK24" s="543"/>
      <c r="BL24" s="543"/>
      <c r="BM24" s="544"/>
      <c r="BN24" s="378">
        <v>4947326</v>
      </c>
      <c r="BO24" s="379"/>
      <c r="BP24" s="379"/>
      <c r="BQ24" s="379"/>
      <c r="BR24" s="379"/>
      <c r="BS24" s="379"/>
      <c r="BT24" s="379"/>
      <c r="BU24" s="380"/>
      <c r="BV24" s="378">
        <v>5248692</v>
      </c>
      <c r="BW24" s="379"/>
      <c r="BX24" s="379"/>
      <c r="BY24" s="379"/>
      <c r="BZ24" s="379"/>
      <c r="CA24" s="379"/>
      <c r="CB24" s="379"/>
      <c r="CC24" s="380"/>
      <c r="CD24" s="59"/>
      <c r="CE24" s="485"/>
      <c r="CF24" s="485"/>
      <c r="CG24" s="485"/>
      <c r="CH24" s="485"/>
      <c r="CI24" s="485"/>
      <c r="CJ24" s="485"/>
      <c r="CK24" s="485"/>
      <c r="CL24" s="485"/>
      <c r="CM24" s="485"/>
      <c r="CN24" s="485"/>
      <c r="CO24" s="485"/>
      <c r="CP24" s="485"/>
      <c r="CQ24" s="485"/>
      <c r="CR24" s="485"/>
      <c r="CS24" s="486"/>
      <c r="CT24" s="375"/>
      <c r="CU24" s="376"/>
      <c r="CV24" s="376"/>
      <c r="CW24" s="376"/>
      <c r="CX24" s="376"/>
      <c r="CY24" s="376"/>
      <c r="CZ24" s="376"/>
      <c r="DA24" s="377"/>
      <c r="DB24" s="375"/>
      <c r="DC24" s="376"/>
      <c r="DD24" s="376"/>
      <c r="DE24" s="376"/>
      <c r="DF24" s="376"/>
      <c r="DG24" s="376"/>
      <c r="DH24" s="376"/>
      <c r="DI24" s="377"/>
      <c r="DJ24" s="44"/>
      <c r="DK24" s="44"/>
      <c r="DL24" s="44"/>
      <c r="DM24" s="44"/>
      <c r="DN24" s="44"/>
      <c r="DO24" s="44"/>
    </row>
    <row r="25" spans="1:119" s="44" customFormat="1" ht="18.75" customHeight="1" x14ac:dyDescent="0.15">
      <c r="A25" s="45"/>
      <c r="B25" s="511"/>
      <c r="C25" s="512"/>
      <c r="D25" s="513"/>
      <c r="E25" s="428" t="s">
        <v>110</v>
      </c>
      <c r="F25" s="408"/>
      <c r="G25" s="408"/>
      <c r="H25" s="408"/>
      <c r="I25" s="408"/>
      <c r="J25" s="408"/>
      <c r="K25" s="409"/>
      <c r="L25" s="429">
        <v>1</v>
      </c>
      <c r="M25" s="430"/>
      <c r="N25" s="430"/>
      <c r="O25" s="430"/>
      <c r="P25" s="469"/>
      <c r="Q25" s="429">
        <v>5950</v>
      </c>
      <c r="R25" s="430"/>
      <c r="S25" s="430"/>
      <c r="T25" s="430"/>
      <c r="U25" s="430"/>
      <c r="V25" s="469"/>
      <c r="W25" s="524"/>
      <c r="X25" s="512"/>
      <c r="Y25" s="513"/>
      <c r="Z25" s="428" t="s">
        <v>111</v>
      </c>
      <c r="AA25" s="408"/>
      <c r="AB25" s="408"/>
      <c r="AC25" s="408"/>
      <c r="AD25" s="408"/>
      <c r="AE25" s="408"/>
      <c r="AF25" s="408"/>
      <c r="AG25" s="409"/>
      <c r="AH25" s="429" t="s">
        <v>74</v>
      </c>
      <c r="AI25" s="430"/>
      <c r="AJ25" s="430"/>
      <c r="AK25" s="430"/>
      <c r="AL25" s="469"/>
      <c r="AM25" s="429" t="s">
        <v>74</v>
      </c>
      <c r="AN25" s="430"/>
      <c r="AO25" s="430"/>
      <c r="AP25" s="430"/>
      <c r="AQ25" s="430"/>
      <c r="AR25" s="469"/>
      <c r="AS25" s="429" t="s">
        <v>74</v>
      </c>
      <c r="AT25" s="430"/>
      <c r="AU25" s="430"/>
      <c r="AV25" s="430"/>
      <c r="AW25" s="430"/>
      <c r="AX25" s="431"/>
      <c r="AY25" s="338" t="s">
        <v>112</v>
      </c>
      <c r="AZ25" s="339"/>
      <c r="BA25" s="339"/>
      <c r="BB25" s="339"/>
      <c r="BC25" s="339"/>
      <c r="BD25" s="339"/>
      <c r="BE25" s="339"/>
      <c r="BF25" s="339"/>
      <c r="BG25" s="339"/>
      <c r="BH25" s="339"/>
      <c r="BI25" s="339"/>
      <c r="BJ25" s="339"/>
      <c r="BK25" s="339"/>
      <c r="BL25" s="339"/>
      <c r="BM25" s="340"/>
      <c r="BN25" s="341">
        <v>92931</v>
      </c>
      <c r="BO25" s="342"/>
      <c r="BP25" s="342"/>
      <c r="BQ25" s="342"/>
      <c r="BR25" s="342"/>
      <c r="BS25" s="342"/>
      <c r="BT25" s="342"/>
      <c r="BU25" s="343"/>
      <c r="BV25" s="341">
        <v>177795</v>
      </c>
      <c r="BW25" s="342"/>
      <c r="BX25" s="342"/>
      <c r="BY25" s="342"/>
      <c r="BZ25" s="342"/>
      <c r="CA25" s="342"/>
      <c r="CB25" s="342"/>
      <c r="CC25" s="343"/>
      <c r="CD25" s="59"/>
      <c r="CE25" s="485"/>
      <c r="CF25" s="485"/>
      <c r="CG25" s="485"/>
      <c r="CH25" s="485"/>
      <c r="CI25" s="485"/>
      <c r="CJ25" s="485"/>
      <c r="CK25" s="485"/>
      <c r="CL25" s="485"/>
      <c r="CM25" s="485"/>
      <c r="CN25" s="485"/>
      <c r="CO25" s="485"/>
      <c r="CP25" s="485"/>
      <c r="CQ25" s="485"/>
      <c r="CR25" s="485"/>
      <c r="CS25" s="486"/>
      <c r="CT25" s="375"/>
      <c r="CU25" s="376"/>
      <c r="CV25" s="376"/>
      <c r="CW25" s="376"/>
      <c r="CX25" s="376"/>
      <c r="CY25" s="376"/>
      <c r="CZ25" s="376"/>
      <c r="DA25" s="377"/>
      <c r="DB25" s="375"/>
      <c r="DC25" s="376"/>
      <c r="DD25" s="376"/>
      <c r="DE25" s="376"/>
      <c r="DF25" s="376"/>
      <c r="DG25" s="376"/>
      <c r="DH25" s="376"/>
      <c r="DI25" s="377"/>
    </row>
    <row r="26" spans="1:119" s="44" customFormat="1" ht="18.75" customHeight="1" x14ac:dyDescent="0.15">
      <c r="A26" s="45"/>
      <c r="B26" s="511"/>
      <c r="C26" s="512"/>
      <c r="D26" s="513"/>
      <c r="E26" s="428" t="s">
        <v>113</v>
      </c>
      <c r="F26" s="408"/>
      <c r="G26" s="408"/>
      <c r="H26" s="408"/>
      <c r="I26" s="408"/>
      <c r="J26" s="408"/>
      <c r="K26" s="409"/>
      <c r="L26" s="429">
        <v>1</v>
      </c>
      <c r="M26" s="430"/>
      <c r="N26" s="430"/>
      <c r="O26" s="430"/>
      <c r="P26" s="469"/>
      <c r="Q26" s="429">
        <v>5340</v>
      </c>
      <c r="R26" s="430"/>
      <c r="S26" s="430"/>
      <c r="T26" s="430"/>
      <c r="U26" s="430"/>
      <c r="V26" s="469"/>
      <c r="W26" s="524"/>
      <c r="X26" s="512"/>
      <c r="Y26" s="513"/>
      <c r="Z26" s="428" t="s">
        <v>114</v>
      </c>
      <c r="AA26" s="548"/>
      <c r="AB26" s="548"/>
      <c r="AC26" s="548"/>
      <c r="AD26" s="548"/>
      <c r="AE26" s="548"/>
      <c r="AF26" s="548"/>
      <c r="AG26" s="549"/>
      <c r="AH26" s="429">
        <v>22</v>
      </c>
      <c r="AI26" s="430"/>
      <c r="AJ26" s="430"/>
      <c r="AK26" s="430"/>
      <c r="AL26" s="469"/>
      <c r="AM26" s="429">
        <v>64262</v>
      </c>
      <c r="AN26" s="430"/>
      <c r="AO26" s="430"/>
      <c r="AP26" s="430"/>
      <c r="AQ26" s="430"/>
      <c r="AR26" s="469"/>
      <c r="AS26" s="429">
        <v>2921</v>
      </c>
      <c r="AT26" s="430"/>
      <c r="AU26" s="430"/>
      <c r="AV26" s="430"/>
      <c r="AW26" s="430"/>
      <c r="AX26" s="431"/>
      <c r="AY26" s="381" t="s">
        <v>115</v>
      </c>
      <c r="AZ26" s="382"/>
      <c r="BA26" s="382"/>
      <c r="BB26" s="382"/>
      <c r="BC26" s="382"/>
      <c r="BD26" s="382"/>
      <c r="BE26" s="382"/>
      <c r="BF26" s="382"/>
      <c r="BG26" s="382"/>
      <c r="BH26" s="382"/>
      <c r="BI26" s="382"/>
      <c r="BJ26" s="382"/>
      <c r="BK26" s="382"/>
      <c r="BL26" s="382"/>
      <c r="BM26" s="383"/>
      <c r="BN26" s="378" t="s">
        <v>74</v>
      </c>
      <c r="BO26" s="379"/>
      <c r="BP26" s="379"/>
      <c r="BQ26" s="379"/>
      <c r="BR26" s="379"/>
      <c r="BS26" s="379"/>
      <c r="BT26" s="379"/>
      <c r="BU26" s="380"/>
      <c r="BV26" s="378" t="s">
        <v>74</v>
      </c>
      <c r="BW26" s="379"/>
      <c r="BX26" s="379"/>
      <c r="BY26" s="379"/>
      <c r="BZ26" s="379"/>
      <c r="CA26" s="379"/>
      <c r="CB26" s="379"/>
      <c r="CC26" s="380"/>
      <c r="CD26" s="59"/>
      <c r="CE26" s="485"/>
      <c r="CF26" s="485"/>
      <c r="CG26" s="485"/>
      <c r="CH26" s="485"/>
      <c r="CI26" s="485"/>
      <c r="CJ26" s="485"/>
      <c r="CK26" s="485"/>
      <c r="CL26" s="485"/>
      <c r="CM26" s="485"/>
      <c r="CN26" s="485"/>
      <c r="CO26" s="485"/>
      <c r="CP26" s="485"/>
      <c r="CQ26" s="485"/>
      <c r="CR26" s="485"/>
      <c r="CS26" s="486"/>
      <c r="CT26" s="375"/>
      <c r="CU26" s="376"/>
      <c r="CV26" s="376"/>
      <c r="CW26" s="376"/>
      <c r="CX26" s="376"/>
      <c r="CY26" s="376"/>
      <c r="CZ26" s="376"/>
      <c r="DA26" s="377"/>
      <c r="DB26" s="375"/>
      <c r="DC26" s="376"/>
      <c r="DD26" s="376"/>
      <c r="DE26" s="376"/>
      <c r="DF26" s="376"/>
      <c r="DG26" s="376"/>
      <c r="DH26" s="376"/>
      <c r="DI26" s="377"/>
    </row>
    <row r="27" spans="1:119" ht="18.75" customHeight="1" thickBot="1" x14ac:dyDescent="0.2">
      <c r="A27" s="45"/>
      <c r="B27" s="511"/>
      <c r="C27" s="512"/>
      <c r="D27" s="513"/>
      <c r="E27" s="428" t="s">
        <v>116</v>
      </c>
      <c r="F27" s="408"/>
      <c r="G27" s="408"/>
      <c r="H27" s="408"/>
      <c r="I27" s="408"/>
      <c r="J27" s="408"/>
      <c r="K27" s="409"/>
      <c r="L27" s="429">
        <v>1</v>
      </c>
      <c r="M27" s="430"/>
      <c r="N27" s="430"/>
      <c r="O27" s="430"/>
      <c r="P27" s="469"/>
      <c r="Q27" s="429">
        <v>2880</v>
      </c>
      <c r="R27" s="430"/>
      <c r="S27" s="430"/>
      <c r="T27" s="430"/>
      <c r="U27" s="430"/>
      <c r="V27" s="469"/>
      <c r="W27" s="524"/>
      <c r="X27" s="512"/>
      <c r="Y27" s="513"/>
      <c r="Z27" s="428" t="s">
        <v>117</v>
      </c>
      <c r="AA27" s="408"/>
      <c r="AB27" s="408"/>
      <c r="AC27" s="408"/>
      <c r="AD27" s="408"/>
      <c r="AE27" s="408"/>
      <c r="AF27" s="408"/>
      <c r="AG27" s="409"/>
      <c r="AH27" s="429">
        <v>2</v>
      </c>
      <c r="AI27" s="430"/>
      <c r="AJ27" s="430"/>
      <c r="AK27" s="430"/>
      <c r="AL27" s="469"/>
      <c r="AM27" s="429" t="s">
        <v>118</v>
      </c>
      <c r="AN27" s="430"/>
      <c r="AO27" s="430"/>
      <c r="AP27" s="430"/>
      <c r="AQ27" s="430"/>
      <c r="AR27" s="469"/>
      <c r="AS27" s="429" t="s">
        <v>118</v>
      </c>
      <c r="AT27" s="430"/>
      <c r="AU27" s="430"/>
      <c r="AV27" s="430"/>
      <c r="AW27" s="430"/>
      <c r="AX27" s="431"/>
      <c r="AY27" s="470" t="s">
        <v>119</v>
      </c>
      <c r="AZ27" s="471"/>
      <c r="BA27" s="471"/>
      <c r="BB27" s="471"/>
      <c r="BC27" s="471"/>
      <c r="BD27" s="471"/>
      <c r="BE27" s="471"/>
      <c r="BF27" s="471"/>
      <c r="BG27" s="471"/>
      <c r="BH27" s="471"/>
      <c r="BI27" s="471"/>
      <c r="BJ27" s="471"/>
      <c r="BK27" s="471"/>
      <c r="BL27" s="471"/>
      <c r="BM27" s="472"/>
      <c r="BN27" s="545">
        <v>100000</v>
      </c>
      <c r="BO27" s="546"/>
      <c r="BP27" s="546"/>
      <c r="BQ27" s="546"/>
      <c r="BR27" s="546"/>
      <c r="BS27" s="546"/>
      <c r="BT27" s="546"/>
      <c r="BU27" s="547"/>
      <c r="BV27" s="545">
        <v>100000</v>
      </c>
      <c r="BW27" s="546"/>
      <c r="BX27" s="546"/>
      <c r="BY27" s="546"/>
      <c r="BZ27" s="546"/>
      <c r="CA27" s="546"/>
      <c r="CB27" s="546"/>
      <c r="CC27" s="547"/>
      <c r="CD27" s="61"/>
      <c r="CE27" s="485"/>
      <c r="CF27" s="485"/>
      <c r="CG27" s="485"/>
      <c r="CH27" s="485"/>
      <c r="CI27" s="485"/>
      <c r="CJ27" s="485"/>
      <c r="CK27" s="485"/>
      <c r="CL27" s="485"/>
      <c r="CM27" s="485"/>
      <c r="CN27" s="485"/>
      <c r="CO27" s="485"/>
      <c r="CP27" s="485"/>
      <c r="CQ27" s="485"/>
      <c r="CR27" s="485"/>
      <c r="CS27" s="486"/>
      <c r="CT27" s="375"/>
      <c r="CU27" s="376"/>
      <c r="CV27" s="376"/>
      <c r="CW27" s="376"/>
      <c r="CX27" s="376"/>
      <c r="CY27" s="376"/>
      <c r="CZ27" s="376"/>
      <c r="DA27" s="377"/>
      <c r="DB27" s="375"/>
      <c r="DC27" s="376"/>
      <c r="DD27" s="376"/>
      <c r="DE27" s="376"/>
      <c r="DF27" s="376"/>
      <c r="DG27" s="376"/>
      <c r="DH27" s="376"/>
      <c r="DI27" s="377"/>
      <c r="DJ27" s="44"/>
      <c r="DK27" s="44"/>
      <c r="DL27" s="44"/>
      <c r="DM27" s="44"/>
      <c r="DN27" s="44"/>
      <c r="DO27" s="44"/>
    </row>
    <row r="28" spans="1:119" ht="18.75" customHeight="1" x14ac:dyDescent="0.15">
      <c r="A28" s="45"/>
      <c r="B28" s="511"/>
      <c r="C28" s="512"/>
      <c r="D28" s="513"/>
      <c r="E28" s="428" t="s">
        <v>120</v>
      </c>
      <c r="F28" s="408"/>
      <c r="G28" s="408"/>
      <c r="H28" s="408"/>
      <c r="I28" s="408"/>
      <c r="J28" s="408"/>
      <c r="K28" s="409"/>
      <c r="L28" s="429">
        <v>1</v>
      </c>
      <c r="M28" s="430"/>
      <c r="N28" s="430"/>
      <c r="O28" s="430"/>
      <c r="P28" s="469"/>
      <c r="Q28" s="429">
        <v>2640</v>
      </c>
      <c r="R28" s="430"/>
      <c r="S28" s="430"/>
      <c r="T28" s="430"/>
      <c r="U28" s="430"/>
      <c r="V28" s="469"/>
      <c r="W28" s="524"/>
      <c r="X28" s="512"/>
      <c r="Y28" s="513"/>
      <c r="Z28" s="428" t="s">
        <v>121</v>
      </c>
      <c r="AA28" s="408"/>
      <c r="AB28" s="408"/>
      <c r="AC28" s="408"/>
      <c r="AD28" s="408"/>
      <c r="AE28" s="408"/>
      <c r="AF28" s="408"/>
      <c r="AG28" s="409"/>
      <c r="AH28" s="429" t="s">
        <v>74</v>
      </c>
      <c r="AI28" s="430"/>
      <c r="AJ28" s="430"/>
      <c r="AK28" s="430"/>
      <c r="AL28" s="469"/>
      <c r="AM28" s="429" t="s">
        <v>74</v>
      </c>
      <c r="AN28" s="430"/>
      <c r="AO28" s="430"/>
      <c r="AP28" s="430"/>
      <c r="AQ28" s="430"/>
      <c r="AR28" s="469"/>
      <c r="AS28" s="429" t="s">
        <v>74</v>
      </c>
      <c r="AT28" s="430"/>
      <c r="AU28" s="430"/>
      <c r="AV28" s="430"/>
      <c r="AW28" s="430"/>
      <c r="AX28" s="431"/>
      <c r="AY28" s="550" t="s">
        <v>122</v>
      </c>
      <c r="AZ28" s="551"/>
      <c r="BA28" s="551"/>
      <c r="BB28" s="552"/>
      <c r="BC28" s="338" t="s">
        <v>123</v>
      </c>
      <c r="BD28" s="339"/>
      <c r="BE28" s="339"/>
      <c r="BF28" s="339"/>
      <c r="BG28" s="339"/>
      <c r="BH28" s="339"/>
      <c r="BI28" s="339"/>
      <c r="BJ28" s="339"/>
      <c r="BK28" s="339"/>
      <c r="BL28" s="339"/>
      <c r="BM28" s="340"/>
      <c r="BN28" s="341">
        <v>2072522</v>
      </c>
      <c r="BO28" s="342"/>
      <c r="BP28" s="342"/>
      <c r="BQ28" s="342"/>
      <c r="BR28" s="342"/>
      <c r="BS28" s="342"/>
      <c r="BT28" s="342"/>
      <c r="BU28" s="343"/>
      <c r="BV28" s="341">
        <v>2071656</v>
      </c>
      <c r="BW28" s="342"/>
      <c r="BX28" s="342"/>
      <c r="BY28" s="342"/>
      <c r="BZ28" s="342"/>
      <c r="CA28" s="342"/>
      <c r="CB28" s="342"/>
      <c r="CC28" s="343"/>
      <c r="CD28" s="59"/>
      <c r="CE28" s="485"/>
      <c r="CF28" s="485"/>
      <c r="CG28" s="485"/>
      <c r="CH28" s="485"/>
      <c r="CI28" s="485"/>
      <c r="CJ28" s="485"/>
      <c r="CK28" s="485"/>
      <c r="CL28" s="485"/>
      <c r="CM28" s="485"/>
      <c r="CN28" s="485"/>
      <c r="CO28" s="485"/>
      <c r="CP28" s="485"/>
      <c r="CQ28" s="485"/>
      <c r="CR28" s="485"/>
      <c r="CS28" s="486"/>
      <c r="CT28" s="375"/>
      <c r="CU28" s="376"/>
      <c r="CV28" s="376"/>
      <c r="CW28" s="376"/>
      <c r="CX28" s="376"/>
      <c r="CY28" s="376"/>
      <c r="CZ28" s="376"/>
      <c r="DA28" s="377"/>
      <c r="DB28" s="375"/>
      <c r="DC28" s="376"/>
      <c r="DD28" s="376"/>
      <c r="DE28" s="376"/>
      <c r="DF28" s="376"/>
      <c r="DG28" s="376"/>
      <c r="DH28" s="376"/>
      <c r="DI28" s="377"/>
      <c r="DJ28" s="44"/>
      <c r="DK28" s="44"/>
      <c r="DL28" s="44"/>
      <c r="DM28" s="44"/>
      <c r="DN28" s="44"/>
      <c r="DO28" s="44"/>
    </row>
    <row r="29" spans="1:119" ht="18.75" customHeight="1" x14ac:dyDescent="0.15">
      <c r="A29" s="45"/>
      <c r="B29" s="511"/>
      <c r="C29" s="512"/>
      <c r="D29" s="513"/>
      <c r="E29" s="428" t="s">
        <v>124</v>
      </c>
      <c r="F29" s="408"/>
      <c r="G29" s="408"/>
      <c r="H29" s="408"/>
      <c r="I29" s="408"/>
      <c r="J29" s="408"/>
      <c r="K29" s="409"/>
      <c r="L29" s="429">
        <v>16</v>
      </c>
      <c r="M29" s="430"/>
      <c r="N29" s="430"/>
      <c r="O29" s="430"/>
      <c r="P29" s="469"/>
      <c r="Q29" s="429">
        <v>2550</v>
      </c>
      <c r="R29" s="430"/>
      <c r="S29" s="430"/>
      <c r="T29" s="430"/>
      <c r="U29" s="430"/>
      <c r="V29" s="469"/>
      <c r="W29" s="525"/>
      <c r="X29" s="526"/>
      <c r="Y29" s="527"/>
      <c r="Z29" s="428" t="s">
        <v>125</v>
      </c>
      <c r="AA29" s="408"/>
      <c r="AB29" s="408"/>
      <c r="AC29" s="408"/>
      <c r="AD29" s="408"/>
      <c r="AE29" s="408"/>
      <c r="AF29" s="408"/>
      <c r="AG29" s="409"/>
      <c r="AH29" s="429">
        <v>206</v>
      </c>
      <c r="AI29" s="430"/>
      <c r="AJ29" s="430"/>
      <c r="AK29" s="430"/>
      <c r="AL29" s="469"/>
      <c r="AM29" s="429">
        <v>628732</v>
      </c>
      <c r="AN29" s="430"/>
      <c r="AO29" s="430"/>
      <c r="AP29" s="430"/>
      <c r="AQ29" s="430"/>
      <c r="AR29" s="469"/>
      <c r="AS29" s="429">
        <v>3052</v>
      </c>
      <c r="AT29" s="430"/>
      <c r="AU29" s="430"/>
      <c r="AV29" s="430"/>
      <c r="AW29" s="430"/>
      <c r="AX29" s="431"/>
      <c r="AY29" s="553"/>
      <c r="AZ29" s="554"/>
      <c r="BA29" s="554"/>
      <c r="BB29" s="555"/>
      <c r="BC29" s="412" t="s">
        <v>126</v>
      </c>
      <c r="BD29" s="413"/>
      <c r="BE29" s="413"/>
      <c r="BF29" s="413"/>
      <c r="BG29" s="413"/>
      <c r="BH29" s="413"/>
      <c r="BI29" s="413"/>
      <c r="BJ29" s="413"/>
      <c r="BK29" s="413"/>
      <c r="BL29" s="413"/>
      <c r="BM29" s="414"/>
      <c r="BN29" s="378">
        <v>700587</v>
      </c>
      <c r="BO29" s="379"/>
      <c r="BP29" s="379"/>
      <c r="BQ29" s="379"/>
      <c r="BR29" s="379"/>
      <c r="BS29" s="379"/>
      <c r="BT29" s="379"/>
      <c r="BU29" s="380"/>
      <c r="BV29" s="378">
        <v>525402</v>
      </c>
      <c r="BW29" s="379"/>
      <c r="BX29" s="379"/>
      <c r="BY29" s="379"/>
      <c r="BZ29" s="379"/>
      <c r="CA29" s="379"/>
      <c r="CB29" s="379"/>
      <c r="CC29" s="380"/>
      <c r="CD29" s="61"/>
      <c r="CE29" s="485"/>
      <c r="CF29" s="485"/>
      <c r="CG29" s="485"/>
      <c r="CH29" s="485"/>
      <c r="CI29" s="485"/>
      <c r="CJ29" s="485"/>
      <c r="CK29" s="485"/>
      <c r="CL29" s="485"/>
      <c r="CM29" s="485"/>
      <c r="CN29" s="485"/>
      <c r="CO29" s="485"/>
      <c r="CP29" s="485"/>
      <c r="CQ29" s="485"/>
      <c r="CR29" s="485"/>
      <c r="CS29" s="486"/>
      <c r="CT29" s="375"/>
      <c r="CU29" s="376"/>
      <c r="CV29" s="376"/>
      <c r="CW29" s="376"/>
      <c r="CX29" s="376"/>
      <c r="CY29" s="376"/>
      <c r="CZ29" s="376"/>
      <c r="DA29" s="377"/>
      <c r="DB29" s="375"/>
      <c r="DC29" s="376"/>
      <c r="DD29" s="376"/>
      <c r="DE29" s="376"/>
      <c r="DF29" s="376"/>
      <c r="DG29" s="376"/>
      <c r="DH29" s="376"/>
      <c r="DI29" s="377"/>
      <c r="DJ29" s="44"/>
      <c r="DK29" s="44"/>
      <c r="DL29" s="44"/>
      <c r="DM29" s="44"/>
      <c r="DN29" s="44"/>
      <c r="DO29" s="44"/>
    </row>
    <row r="30" spans="1:119" ht="18.75" customHeight="1" thickBot="1" x14ac:dyDescent="0.2">
      <c r="A30" s="45"/>
      <c r="B30" s="514"/>
      <c r="C30" s="515"/>
      <c r="D30" s="516"/>
      <c r="E30" s="432"/>
      <c r="F30" s="433"/>
      <c r="G30" s="433"/>
      <c r="H30" s="433"/>
      <c r="I30" s="433"/>
      <c r="J30" s="433"/>
      <c r="K30" s="434"/>
      <c r="L30" s="528"/>
      <c r="M30" s="529"/>
      <c r="N30" s="529"/>
      <c r="O30" s="529"/>
      <c r="P30" s="530"/>
      <c r="Q30" s="528"/>
      <c r="R30" s="529"/>
      <c r="S30" s="529"/>
      <c r="T30" s="529"/>
      <c r="U30" s="529"/>
      <c r="V30" s="530"/>
      <c r="W30" s="531" t="s">
        <v>127</v>
      </c>
      <c r="X30" s="532"/>
      <c r="Y30" s="532"/>
      <c r="Z30" s="532"/>
      <c r="AA30" s="532"/>
      <c r="AB30" s="532"/>
      <c r="AC30" s="532"/>
      <c r="AD30" s="532"/>
      <c r="AE30" s="532"/>
      <c r="AF30" s="532"/>
      <c r="AG30" s="533"/>
      <c r="AH30" s="494">
        <v>93.3</v>
      </c>
      <c r="AI30" s="495"/>
      <c r="AJ30" s="495"/>
      <c r="AK30" s="495"/>
      <c r="AL30" s="495"/>
      <c r="AM30" s="495"/>
      <c r="AN30" s="495"/>
      <c r="AO30" s="495"/>
      <c r="AP30" s="495"/>
      <c r="AQ30" s="495"/>
      <c r="AR30" s="495"/>
      <c r="AS30" s="495"/>
      <c r="AT30" s="495"/>
      <c r="AU30" s="495"/>
      <c r="AV30" s="495"/>
      <c r="AW30" s="495"/>
      <c r="AX30" s="497"/>
      <c r="AY30" s="556"/>
      <c r="AZ30" s="557"/>
      <c r="BA30" s="557"/>
      <c r="BB30" s="558"/>
      <c r="BC30" s="542" t="s">
        <v>128</v>
      </c>
      <c r="BD30" s="543"/>
      <c r="BE30" s="543"/>
      <c r="BF30" s="543"/>
      <c r="BG30" s="543"/>
      <c r="BH30" s="543"/>
      <c r="BI30" s="543"/>
      <c r="BJ30" s="543"/>
      <c r="BK30" s="543"/>
      <c r="BL30" s="543"/>
      <c r="BM30" s="544"/>
      <c r="BN30" s="545">
        <v>2936129</v>
      </c>
      <c r="BO30" s="546"/>
      <c r="BP30" s="546"/>
      <c r="BQ30" s="546"/>
      <c r="BR30" s="546"/>
      <c r="BS30" s="546"/>
      <c r="BT30" s="546"/>
      <c r="BU30" s="547"/>
      <c r="BV30" s="545">
        <v>2931774</v>
      </c>
      <c r="BW30" s="546"/>
      <c r="BX30" s="546"/>
      <c r="BY30" s="546"/>
      <c r="BZ30" s="546"/>
      <c r="CA30" s="546"/>
      <c r="CB30" s="546"/>
      <c r="CC30" s="547"/>
      <c r="CD30" s="62"/>
      <c r="CE30" s="63"/>
      <c r="CF30" s="63"/>
      <c r="CG30" s="63"/>
      <c r="CH30" s="63"/>
      <c r="CI30" s="63"/>
      <c r="CJ30" s="63"/>
      <c r="CK30" s="63"/>
      <c r="CL30" s="63"/>
      <c r="CM30" s="63"/>
      <c r="CN30" s="63"/>
      <c r="CO30" s="63"/>
      <c r="CP30" s="63"/>
      <c r="CQ30" s="63"/>
      <c r="CR30" s="63"/>
      <c r="CS30" s="64"/>
      <c r="CT30" s="65"/>
      <c r="CU30" s="66"/>
      <c r="CV30" s="66"/>
      <c r="CW30" s="66"/>
      <c r="CX30" s="66"/>
      <c r="CY30" s="66"/>
      <c r="CZ30" s="66"/>
      <c r="DA30" s="67"/>
      <c r="DB30" s="65"/>
      <c r="DC30" s="66"/>
      <c r="DD30" s="66"/>
      <c r="DE30" s="66"/>
      <c r="DF30" s="66"/>
      <c r="DG30" s="66"/>
      <c r="DH30" s="66"/>
      <c r="DI30" s="67"/>
      <c r="DJ30" s="44"/>
      <c r="DK30" s="44"/>
      <c r="DL30" s="44"/>
      <c r="DM30" s="44"/>
      <c r="DN30" s="44"/>
      <c r="DO30" s="44"/>
    </row>
    <row r="31" spans="1:119" ht="13.5" customHeight="1" x14ac:dyDescent="0.15">
      <c r="A31" s="45"/>
      <c r="B31" s="68"/>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70"/>
      <c r="DJ31" s="44"/>
      <c r="DK31" s="44"/>
      <c r="DL31" s="44"/>
      <c r="DM31" s="44"/>
      <c r="DN31" s="44"/>
      <c r="DO31" s="44"/>
    </row>
    <row r="32" spans="1:119" ht="13.5" customHeight="1" x14ac:dyDescent="0.15">
      <c r="A32" s="45"/>
      <c r="B32" s="71"/>
      <c r="C32" s="72" t="s">
        <v>129</v>
      </c>
      <c r="D32" s="72"/>
      <c r="E32" s="72"/>
      <c r="F32" s="69"/>
      <c r="G32" s="69"/>
      <c r="H32" s="69"/>
      <c r="I32" s="69"/>
      <c r="J32" s="69"/>
      <c r="K32" s="69"/>
      <c r="L32" s="69"/>
      <c r="M32" s="69"/>
      <c r="N32" s="69"/>
      <c r="O32" s="69"/>
      <c r="P32" s="69"/>
      <c r="Q32" s="69"/>
      <c r="R32" s="69"/>
      <c r="S32" s="69"/>
      <c r="T32" s="69"/>
      <c r="U32" s="69" t="s">
        <v>130</v>
      </c>
      <c r="V32" s="69"/>
      <c r="W32" s="69"/>
      <c r="X32" s="69"/>
      <c r="Y32" s="69"/>
      <c r="Z32" s="69"/>
      <c r="AA32" s="69"/>
      <c r="AB32" s="69"/>
      <c r="AC32" s="69"/>
      <c r="AD32" s="69"/>
      <c r="AE32" s="69"/>
      <c r="AF32" s="69"/>
      <c r="AG32" s="69"/>
      <c r="AH32" s="69"/>
      <c r="AI32" s="69"/>
      <c r="AJ32" s="69"/>
      <c r="AK32" s="69"/>
      <c r="AL32" s="69"/>
      <c r="AM32" s="73" t="s">
        <v>131</v>
      </c>
      <c r="AN32" s="69"/>
      <c r="AO32" s="69"/>
      <c r="AP32" s="69"/>
      <c r="AQ32" s="69"/>
      <c r="AR32" s="69"/>
      <c r="AS32" s="73"/>
      <c r="AT32" s="73"/>
      <c r="AU32" s="73"/>
      <c r="AV32" s="73"/>
      <c r="AW32" s="73"/>
      <c r="AX32" s="73"/>
      <c r="AY32" s="73"/>
      <c r="AZ32" s="73"/>
      <c r="BA32" s="73"/>
      <c r="BB32" s="69"/>
      <c r="BC32" s="73"/>
      <c r="BD32" s="69"/>
      <c r="BE32" s="73" t="s">
        <v>132</v>
      </c>
      <c r="BF32" s="69"/>
      <c r="BG32" s="69"/>
      <c r="BH32" s="69"/>
      <c r="BI32" s="69"/>
      <c r="BJ32" s="73"/>
      <c r="BK32" s="73"/>
      <c r="BL32" s="73"/>
      <c r="BM32" s="73"/>
      <c r="BN32" s="73"/>
      <c r="BO32" s="73"/>
      <c r="BP32" s="73"/>
      <c r="BQ32" s="73"/>
      <c r="BR32" s="69"/>
      <c r="BS32" s="69"/>
      <c r="BT32" s="69"/>
      <c r="BU32" s="69"/>
      <c r="BV32" s="69"/>
      <c r="BW32" s="69" t="s">
        <v>133</v>
      </c>
      <c r="BX32" s="69"/>
      <c r="BY32" s="69"/>
      <c r="BZ32" s="69"/>
      <c r="CA32" s="69"/>
      <c r="CB32" s="73"/>
      <c r="CC32" s="73"/>
      <c r="CD32" s="73"/>
      <c r="CE32" s="73"/>
      <c r="CF32" s="73"/>
      <c r="CG32" s="73"/>
      <c r="CH32" s="73"/>
      <c r="CI32" s="73"/>
      <c r="CJ32" s="73"/>
      <c r="CK32" s="73"/>
      <c r="CL32" s="73"/>
      <c r="CM32" s="73"/>
      <c r="CN32" s="73"/>
      <c r="CO32" s="73" t="s">
        <v>134</v>
      </c>
      <c r="CP32" s="73"/>
      <c r="CQ32" s="73"/>
      <c r="CR32" s="73"/>
      <c r="CS32" s="73"/>
      <c r="CT32" s="73"/>
      <c r="CU32" s="73"/>
      <c r="CV32" s="73"/>
      <c r="CW32" s="73"/>
      <c r="CX32" s="73"/>
      <c r="CY32" s="73"/>
      <c r="CZ32" s="73"/>
      <c r="DA32" s="73"/>
      <c r="DB32" s="73"/>
      <c r="DC32" s="73"/>
      <c r="DD32" s="73"/>
      <c r="DE32" s="73"/>
      <c r="DF32" s="73"/>
      <c r="DG32" s="73"/>
      <c r="DH32" s="73"/>
      <c r="DI32" s="70"/>
      <c r="DJ32" s="44"/>
      <c r="DK32" s="44"/>
      <c r="DL32" s="44"/>
      <c r="DM32" s="44"/>
      <c r="DN32" s="44"/>
      <c r="DO32" s="44"/>
    </row>
    <row r="33" spans="1:119" ht="13.5" customHeight="1" x14ac:dyDescent="0.15">
      <c r="A33" s="45"/>
      <c r="B33" s="71"/>
      <c r="C33" s="402" t="s">
        <v>135</v>
      </c>
      <c r="D33" s="402"/>
      <c r="E33" s="367" t="s">
        <v>136</v>
      </c>
      <c r="F33" s="367"/>
      <c r="G33" s="367"/>
      <c r="H33" s="367"/>
      <c r="I33" s="367"/>
      <c r="J33" s="367"/>
      <c r="K33" s="367"/>
      <c r="L33" s="367"/>
      <c r="M33" s="367"/>
      <c r="N33" s="367"/>
      <c r="O33" s="367"/>
      <c r="P33" s="367"/>
      <c r="Q33" s="367"/>
      <c r="R33" s="367"/>
      <c r="S33" s="367"/>
      <c r="T33" s="74"/>
      <c r="U33" s="402" t="s">
        <v>135</v>
      </c>
      <c r="V33" s="402"/>
      <c r="W33" s="367" t="s">
        <v>136</v>
      </c>
      <c r="X33" s="367"/>
      <c r="Y33" s="367"/>
      <c r="Z33" s="367"/>
      <c r="AA33" s="367"/>
      <c r="AB33" s="367"/>
      <c r="AC33" s="367"/>
      <c r="AD33" s="367"/>
      <c r="AE33" s="367"/>
      <c r="AF33" s="367"/>
      <c r="AG33" s="367"/>
      <c r="AH33" s="367"/>
      <c r="AI33" s="367"/>
      <c r="AJ33" s="367"/>
      <c r="AK33" s="367"/>
      <c r="AL33" s="74"/>
      <c r="AM33" s="402" t="s">
        <v>135</v>
      </c>
      <c r="AN33" s="402"/>
      <c r="AO33" s="367" t="s">
        <v>136</v>
      </c>
      <c r="AP33" s="367"/>
      <c r="AQ33" s="367"/>
      <c r="AR33" s="367"/>
      <c r="AS33" s="367"/>
      <c r="AT33" s="367"/>
      <c r="AU33" s="367"/>
      <c r="AV33" s="367"/>
      <c r="AW33" s="367"/>
      <c r="AX33" s="367"/>
      <c r="AY33" s="367"/>
      <c r="AZ33" s="367"/>
      <c r="BA33" s="367"/>
      <c r="BB33" s="367"/>
      <c r="BC33" s="367"/>
      <c r="BD33" s="75"/>
      <c r="BE33" s="367" t="s">
        <v>137</v>
      </c>
      <c r="BF33" s="367"/>
      <c r="BG33" s="367" t="s">
        <v>138</v>
      </c>
      <c r="BH33" s="367"/>
      <c r="BI33" s="367"/>
      <c r="BJ33" s="367"/>
      <c r="BK33" s="367"/>
      <c r="BL33" s="367"/>
      <c r="BM33" s="367"/>
      <c r="BN33" s="367"/>
      <c r="BO33" s="367"/>
      <c r="BP33" s="367"/>
      <c r="BQ33" s="367"/>
      <c r="BR33" s="367"/>
      <c r="BS33" s="367"/>
      <c r="BT33" s="367"/>
      <c r="BU33" s="367"/>
      <c r="BV33" s="75"/>
      <c r="BW33" s="402" t="s">
        <v>137</v>
      </c>
      <c r="BX33" s="402"/>
      <c r="BY33" s="367" t="s">
        <v>139</v>
      </c>
      <c r="BZ33" s="367"/>
      <c r="CA33" s="367"/>
      <c r="CB33" s="367"/>
      <c r="CC33" s="367"/>
      <c r="CD33" s="367"/>
      <c r="CE33" s="367"/>
      <c r="CF33" s="367"/>
      <c r="CG33" s="367"/>
      <c r="CH33" s="367"/>
      <c r="CI33" s="367"/>
      <c r="CJ33" s="367"/>
      <c r="CK33" s="367"/>
      <c r="CL33" s="367"/>
      <c r="CM33" s="367"/>
      <c r="CN33" s="74"/>
      <c r="CO33" s="402" t="s">
        <v>135</v>
      </c>
      <c r="CP33" s="402"/>
      <c r="CQ33" s="367" t="s">
        <v>140</v>
      </c>
      <c r="CR33" s="367"/>
      <c r="CS33" s="367"/>
      <c r="CT33" s="367"/>
      <c r="CU33" s="367"/>
      <c r="CV33" s="367"/>
      <c r="CW33" s="367"/>
      <c r="CX33" s="367"/>
      <c r="CY33" s="367"/>
      <c r="CZ33" s="367"/>
      <c r="DA33" s="367"/>
      <c r="DB33" s="367"/>
      <c r="DC33" s="367"/>
      <c r="DD33" s="367"/>
      <c r="DE33" s="367"/>
      <c r="DF33" s="74"/>
      <c r="DG33" s="367" t="s">
        <v>141</v>
      </c>
      <c r="DH33" s="367"/>
      <c r="DI33" s="76"/>
      <c r="DJ33" s="44"/>
      <c r="DK33" s="44"/>
      <c r="DL33" s="44"/>
      <c r="DM33" s="44"/>
      <c r="DN33" s="44"/>
      <c r="DO33" s="44"/>
    </row>
    <row r="34" spans="1:119" ht="32.25" customHeight="1" x14ac:dyDescent="0.15">
      <c r="A34" s="45"/>
      <c r="B34" s="71"/>
      <c r="C34" s="559">
        <f>IF(E34="","",1)</f>
        <v>1</v>
      </c>
      <c r="D34" s="559"/>
      <c r="E34" s="560" t="str">
        <f>IF('各会計、関係団体の財政状況及び健全化判断比率'!B7="","",'各会計、関係団体の財政状況及び健全化判断比率'!B7)</f>
        <v>一般会計</v>
      </c>
      <c r="F34" s="560"/>
      <c r="G34" s="560"/>
      <c r="H34" s="560"/>
      <c r="I34" s="560"/>
      <c r="J34" s="560"/>
      <c r="K34" s="560"/>
      <c r="L34" s="560"/>
      <c r="M34" s="560"/>
      <c r="N34" s="560"/>
      <c r="O34" s="560"/>
      <c r="P34" s="560"/>
      <c r="Q34" s="560"/>
      <c r="R34" s="560"/>
      <c r="S34" s="560"/>
      <c r="T34" s="72"/>
      <c r="U34" s="559">
        <f>IF(W34="","",MAX(C34:D43)+1)</f>
        <v>2</v>
      </c>
      <c r="V34" s="559"/>
      <c r="W34" s="560" t="str">
        <f>IF('各会計、関係団体の財政状況及び健全化判断比率'!B28="","",'各会計、関係団体の財政状況及び健全化判断比率'!B28)</f>
        <v>国民健康保険特別会計</v>
      </c>
      <c r="X34" s="560"/>
      <c r="Y34" s="560"/>
      <c r="Z34" s="560"/>
      <c r="AA34" s="560"/>
      <c r="AB34" s="560"/>
      <c r="AC34" s="560"/>
      <c r="AD34" s="560"/>
      <c r="AE34" s="560"/>
      <c r="AF34" s="560"/>
      <c r="AG34" s="560"/>
      <c r="AH34" s="560"/>
      <c r="AI34" s="560"/>
      <c r="AJ34" s="560"/>
      <c r="AK34" s="560"/>
      <c r="AL34" s="72"/>
      <c r="AM34" s="559" t="str">
        <f>IF(AO34="","",MAX(C34:D43,U34:V43)+1)</f>
        <v/>
      </c>
      <c r="AN34" s="559"/>
      <c r="AO34" s="560"/>
      <c r="AP34" s="560"/>
      <c r="AQ34" s="560"/>
      <c r="AR34" s="560"/>
      <c r="AS34" s="560"/>
      <c r="AT34" s="560"/>
      <c r="AU34" s="560"/>
      <c r="AV34" s="560"/>
      <c r="AW34" s="560"/>
      <c r="AX34" s="560"/>
      <c r="AY34" s="560"/>
      <c r="AZ34" s="560"/>
      <c r="BA34" s="560"/>
      <c r="BB34" s="560"/>
      <c r="BC34" s="560"/>
      <c r="BD34" s="72"/>
      <c r="BE34" s="559">
        <f>IF(BG34="","",MAX(C34:D43,U34:V43,AM34:AN43)+1)</f>
        <v>4</v>
      </c>
      <c r="BF34" s="559"/>
      <c r="BG34" s="560" t="str">
        <f>IF('各会計、関係団体の財政状況及び健全化判断比率'!B30="","",'各会計、関係団体の財政状況及び健全化判断比率'!B30)</f>
        <v>簡易水道事業特別会計</v>
      </c>
      <c r="BH34" s="560"/>
      <c r="BI34" s="560"/>
      <c r="BJ34" s="560"/>
      <c r="BK34" s="560"/>
      <c r="BL34" s="560"/>
      <c r="BM34" s="560"/>
      <c r="BN34" s="560"/>
      <c r="BO34" s="560"/>
      <c r="BP34" s="560"/>
      <c r="BQ34" s="560"/>
      <c r="BR34" s="560"/>
      <c r="BS34" s="560"/>
      <c r="BT34" s="560"/>
      <c r="BU34" s="560"/>
      <c r="BV34" s="72"/>
      <c r="BW34" s="559">
        <f>IF(BY34="","",MAX(C34:D43,U34:V43,AM34:AN43,BE34:BF43)+1)</f>
        <v>7</v>
      </c>
      <c r="BX34" s="559"/>
      <c r="BY34" s="560" t="str">
        <f>IF('各会計、関係団体の財政状況及び健全化判断比率'!B68="","",'各会計、関係団体の財政状況及び健全化判断比率'!B68)</f>
        <v>秋田県市町村総合事務組合（一般会計）</v>
      </c>
      <c r="BZ34" s="560"/>
      <c r="CA34" s="560"/>
      <c r="CB34" s="560"/>
      <c r="CC34" s="560"/>
      <c r="CD34" s="560"/>
      <c r="CE34" s="560"/>
      <c r="CF34" s="560"/>
      <c r="CG34" s="560"/>
      <c r="CH34" s="560"/>
      <c r="CI34" s="560"/>
      <c r="CJ34" s="560"/>
      <c r="CK34" s="560"/>
      <c r="CL34" s="560"/>
      <c r="CM34" s="560"/>
      <c r="CN34" s="72"/>
      <c r="CO34" s="559">
        <f>IF(CQ34="","",MAX(C34:D43,U34:V43,AM34:AN43,BE34:BF43,BW34:BX43)+1)</f>
        <v>17</v>
      </c>
      <c r="CP34" s="559"/>
      <c r="CQ34" s="560" t="str">
        <f>IF('各会計、関係団体の財政状況及び健全化判断比率'!BS7="","",'各会計、関係団体の財政状況及び健全化判断比率'!BS7)</f>
        <v>六郷開発</v>
      </c>
      <c r="CR34" s="560"/>
      <c r="CS34" s="560"/>
      <c r="CT34" s="560"/>
      <c r="CU34" s="560"/>
      <c r="CV34" s="560"/>
      <c r="CW34" s="560"/>
      <c r="CX34" s="560"/>
      <c r="CY34" s="560"/>
      <c r="CZ34" s="560"/>
      <c r="DA34" s="560"/>
      <c r="DB34" s="560"/>
      <c r="DC34" s="560"/>
      <c r="DD34" s="560"/>
      <c r="DE34" s="560"/>
      <c r="DF34" s="69"/>
      <c r="DG34" s="561" t="str">
        <f>IF('各会計、関係団体の財政状況及び健全化判断比率'!BR7="","",'各会計、関係団体の財政状況及び健全化判断比率'!BR7)</f>
        <v/>
      </c>
      <c r="DH34" s="561"/>
      <c r="DI34" s="76"/>
      <c r="DJ34" s="44"/>
      <c r="DK34" s="44"/>
      <c r="DL34" s="44"/>
      <c r="DM34" s="44"/>
      <c r="DN34" s="44"/>
      <c r="DO34" s="44"/>
    </row>
    <row r="35" spans="1:119" ht="32.25" customHeight="1" x14ac:dyDescent="0.15">
      <c r="A35" s="45"/>
      <c r="B35" s="71"/>
      <c r="C35" s="559" t="str">
        <f>IF(E35="","",C34+1)</f>
        <v/>
      </c>
      <c r="D35" s="559"/>
      <c r="E35" s="560" t="str">
        <f>IF('各会計、関係団体の財政状況及び健全化判断比率'!B8="","",'各会計、関係団体の財政状況及び健全化判断比率'!B8)</f>
        <v/>
      </c>
      <c r="F35" s="560"/>
      <c r="G35" s="560"/>
      <c r="H35" s="560"/>
      <c r="I35" s="560"/>
      <c r="J35" s="560"/>
      <c r="K35" s="560"/>
      <c r="L35" s="560"/>
      <c r="M35" s="560"/>
      <c r="N35" s="560"/>
      <c r="O35" s="560"/>
      <c r="P35" s="560"/>
      <c r="Q35" s="560"/>
      <c r="R35" s="560"/>
      <c r="S35" s="560"/>
      <c r="T35" s="72"/>
      <c r="U35" s="559">
        <f>IF(W35="","",U34+1)</f>
        <v>3</v>
      </c>
      <c r="V35" s="559"/>
      <c r="W35" s="560" t="str">
        <f>IF('各会計、関係団体の財政状況及び健全化判断比率'!B29="","",'各会計、関係団体の財政状況及び健全化判断比率'!B29)</f>
        <v>後期高齢者医療特別会計</v>
      </c>
      <c r="X35" s="560"/>
      <c r="Y35" s="560"/>
      <c r="Z35" s="560"/>
      <c r="AA35" s="560"/>
      <c r="AB35" s="560"/>
      <c r="AC35" s="560"/>
      <c r="AD35" s="560"/>
      <c r="AE35" s="560"/>
      <c r="AF35" s="560"/>
      <c r="AG35" s="560"/>
      <c r="AH35" s="560"/>
      <c r="AI35" s="560"/>
      <c r="AJ35" s="560"/>
      <c r="AK35" s="560"/>
      <c r="AL35" s="72"/>
      <c r="AM35" s="559" t="str">
        <f t="shared" ref="AM35:AM43" si="0">IF(AO35="","",AM34+1)</f>
        <v/>
      </c>
      <c r="AN35" s="559"/>
      <c r="AO35" s="560"/>
      <c r="AP35" s="560"/>
      <c r="AQ35" s="560"/>
      <c r="AR35" s="560"/>
      <c r="AS35" s="560"/>
      <c r="AT35" s="560"/>
      <c r="AU35" s="560"/>
      <c r="AV35" s="560"/>
      <c r="AW35" s="560"/>
      <c r="AX35" s="560"/>
      <c r="AY35" s="560"/>
      <c r="AZ35" s="560"/>
      <c r="BA35" s="560"/>
      <c r="BB35" s="560"/>
      <c r="BC35" s="560"/>
      <c r="BD35" s="72"/>
      <c r="BE35" s="559">
        <f t="shared" ref="BE35:BE43" si="1">IF(BG35="","",BE34+1)</f>
        <v>5</v>
      </c>
      <c r="BF35" s="559"/>
      <c r="BG35" s="560" t="str">
        <f>IF('各会計、関係団体の財政状況及び健全化判断比率'!B31="","",'各会計、関係団体の財政状況及び健全化判断比率'!B31)</f>
        <v>下水道事業特別会計</v>
      </c>
      <c r="BH35" s="560"/>
      <c r="BI35" s="560"/>
      <c r="BJ35" s="560"/>
      <c r="BK35" s="560"/>
      <c r="BL35" s="560"/>
      <c r="BM35" s="560"/>
      <c r="BN35" s="560"/>
      <c r="BO35" s="560"/>
      <c r="BP35" s="560"/>
      <c r="BQ35" s="560"/>
      <c r="BR35" s="560"/>
      <c r="BS35" s="560"/>
      <c r="BT35" s="560"/>
      <c r="BU35" s="560"/>
      <c r="BV35" s="72"/>
      <c r="BW35" s="559">
        <f t="shared" ref="BW35:BW43" si="2">IF(BY35="","",BW34+1)</f>
        <v>8</v>
      </c>
      <c r="BX35" s="559"/>
      <c r="BY35" s="560" t="str">
        <f>IF('各会計、関係団体の財政状況及び健全化判断比率'!B69="","",'各会計、関係団体の財政状況及び健全化判断比率'!B69)</f>
        <v>秋田県市町村総合事務組合（交通災害共済事業等特別会計）</v>
      </c>
      <c r="BZ35" s="560"/>
      <c r="CA35" s="560"/>
      <c r="CB35" s="560"/>
      <c r="CC35" s="560"/>
      <c r="CD35" s="560"/>
      <c r="CE35" s="560"/>
      <c r="CF35" s="560"/>
      <c r="CG35" s="560"/>
      <c r="CH35" s="560"/>
      <c r="CI35" s="560"/>
      <c r="CJ35" s="560"/>
      <c r="CK35" s="560"/>
      <c r="CL35" s="560"/>
      <c r="CM35" s="560"/>
      <c r="CN35" s="72"/>
      <c r="CO35" s="559">
        <f t="shared" ref="CO35:CO43" si="3">IF(CQ35="","",CO34+1)</f>
        <v>18</v>
      </c>
      <c r="CP35" s="559"/>
      <c r="CQ35" s="560" t="str">
        <f>IF('各会計、関係団体の財政状況及び健全化判断比率'!BS8="","",'各会計、関係団体の財政状況及び健全化判断比率'!BS8)</f>
        <v>六郷まちづくり</v>
      </c>
      <c r="CR35" s="560"/>
      <c r="CS35" s="560"/>
      <c r="CT35" s="560"/>
      <c r="CU35" s="560"/>
      <c r="CV35" s="560"/>
      <c r="CW35" s="560"/>
      <c r="CX35" s="560"/>
      <c r="CY35" s="560"/>
      <c r="CZ35" s="560"/>
      <c r="DA35" s="560"/>
      <c r="DB35" s="560"/>
      <c r="DC35" s="560"/>
      <c r="DD35" s="560"/>
      <c r="DE35" s="560"/>
      <c r="DF35" s="69"/>
      <c r="DG35" s="561" t="str">
        <f>IF('各会計、関係団体の財政状況及び健全化判断比率'!BR8="","",'各会計、関係団体の財政状況及び健全化判断比率'!BR8)</f>
        <v/>
      </c>
      <c r="DH35" s="561"/>
      <c r="DI35" s="76"/>
      <c r="DJ35" s="44"/>
      <c r="DK35" s="44"/>
      <c r="DL35" s="44"/>
      <c r="DM35" s="44"/>
      <c r="DN35" s="44"/>
      <c r="DO35" s="44"/>
    </row>
    <row r="36" spans="1:119" ht="32.25" customHeight="1" x14ac:dyDescent="0.15">
      <c r="A36" s="45"/>
      <c r="B36" s="71"/>
      <c r="C36" s="559" t="str">
        <f>IF(E36="","",C35+1)</f>
        <v/>
      </c>
      <c r="D36" s="559"/>
      <c r="E36" s="560" t="str">
        <f>IF('各会計、関係団体の財政状況及び健全化判断比率'!B9="","",'各会計、関係団体の財政状況及び健全化判断比率'!B9)</f>
        <v/>
      </c>
      <c r="F36" s="560"/>
      <c r="G36" s="560"/>
      <c r="H36" s="560"/>
      <c r="I36" s="560"/>
      <c r="J36" s="560"/>
      <c r="K36" s="560"/>
      <c r="L36" s="560"/>
      <c r="M36" s="560"/>
      <c r="N36" s="560"/>
      <c r="O36" s="560"/>
      <c r="P36" s="560"/>
      <c r="Q36" s="560"/>
      <c r="R36" s="560"/>
      <c r="S36" s="560"/>
      <c r="T36" s="72"/>
      <c r="U36" s="559" t="str">
        <f t="shared" ref="U36:U43" si="4">IF(W36="","",U35+1)</f>
        <v/>
      </c>
      <c r="V36" s="559"/>
      <c r="W36" s="560"/>
      <c r="X36" s="560"/>
      <c r="Y36" s="560"/>
      <c r="Z36" s="560"/>
      <c r="AA36" s="560"/>
      <c r="AB36" s="560"/>
      <c r="AC36" s="560"/>
      <c r="AD36" s="560"/>
      <c r="AE36" s="560"/>
      <c r="AF36" s="560"/>
      <c r="AG36" s="560"/>
      <c r="AH36" s="560"/>
      <c r="AI36" s="560"/>
      <c r="AJ36" s="560"/>
      <c r="AK36" s="560"/>
      <c r="AL36" s="72"/>
      <c r="AM36" s="559" t="str">
        <f t="shared" si="0"/>
        <v/>
      </c>
      <c r="AN36" s="559"/>
      <c r="AO36" s="560"/>
      <c r="AP36" s="560"/>
      <c r="AQ36" s="560"/>
      <c r="AR36" s="560"/>
      <c r="AS36" s="560"/>
      <c r="AT36" s="560"/>
      <c r="AU36" s="560"/>
      <c r="AV36" s="560"/>
      <c r="AW36" s="560"/>
      <c r="AX36" s="560"/>
      <c r="AY36" s="560"/>
      <c r="AZ36" s="560"/>
      <c r="BA36" s="560"/>
      <c r="BB36" s="560"/>
      <c r="BC36" s="560"/>
      <c r="BD36" s="72"/>
      <c r="BE36" s="559">
        <f t="shared" si="1"/>
        <v>6</v>
      </c>
      <c r="BF36" s="559"/>
      <c r="BG36" s="560" t="str">
        <f>IF('各会計、関係団体の財政状況及び健全化判断比率'!B32="","",'各会計、関係団体の財政状況及び健全化判断比率'!B32)</f>
        <v>農業集落排水事業特別会計</v>
      </c>
      <c r="BH36" s="560"/>
      <c r="BI36" s="560"/>
      <c r="BJ36" s="560"/>
      <c r="BK36" s="560"/>
      <c r="BL36" s="560"/>
      <c r="BM36" s="560"/>
      <c r="BN36" s="560"/>
      <c r="BO36" s="560"/>
      <c r="BP36" s="560"/>
      <c r="BQ36" s="560"/>
      <c r="BR36" s="560"/>
      <c r="BS36" s="560"/>
      <c r="BT36" s="560"/>
      <c r="BU36" s="560"/>
      <c r="BV36" s="72"/>
      <c r="BW36" s="559">
        <f t="shared" si="2"/>
        <v>9</v>
      </c>
      <c r="BX36" s="559"/>
      <c r="BY36" s="560" t="str">
        <f>IF('各会計、関係団体の財政状況及び健全化判断比率'!B70="","",'各会計、関係団体の財政状況及び健全化判断比率'!B70)</f>
        <v>秋田県市町村会館管理組合（一般会計）</v>
      </c>
      <c r="BZ36" s="560"/>
      <c r="CA36" s="560"/>
      <c r="CB36" s="560"/>
      <c r="CC36" s="560"/>
      <c r="CD36" s="560"/>
      <c r="CE36" s="560"/>
      <c r="CF36" s="560"/>
      <c r="CG36" s="560"/>
      <c r="CH36" s="560"/>
      <c r="CI36" s="560"/>
      <c r="CJ36" s="560"/>
      <c r="CK36" s="560"/>
      <c r="CL36" s="560"/>
      <c r="CM36" s="560"/>
      <c r="CN36" s="72"/>
      <c r="CO36" s="559">
        <f t="shared" si="3"/>
        <v>19</v>
      </c>
      <c r="CP36" s="559"/>
      <c r="CQ36" s="560" t="str">
        <f>IF('各会計、関係団体の財政状況及び健全化判断比率'!BS9="","",'各会計、関係団体の財政状況及び健全化判断比率'!BS9)</f>
        <v>美郷温泉振興</v>
      </c>
      <c r="CR36" s="560"/>
      <c r="CS36" s="560"/>
      <c r="CT36" s="560"/>
      <c r="CU36" s="560"/>
      <c r="CV36" s="560"/>
      <c r="CW36" s="560"/>
      <c r="CX36" s="560"/>
      <c r="CY36" s="560"/>
      <c r="CZ36" s="560"/>
      <c r="DA36" s="560"/>
      <c r="DB36" s="560"/>
      <c r="DC36" s="560"/>
      <c r="DD36" s="560"/>
      <c r="DE36" s="560"/>
      <c r="DF36" s="69"/>
      <c r="DG36" s="561" t="str">
        <f>IF('各会計、関係団体の財政状況及び健全化判断比率'!BR9="","",'各会計、関係団体の財政状況及び健全化判断比率'!BR9)</f>
        <v/>
      </c>
      <c r="DH36" s="561"/>
      <c r="DI36" s="76"/>
      <c r="DJ36" s="44"/>
      <c r="DK36" s="44"/>
      <c r="DL36" s="44"/>
      <c r="DM36" s="44"/>
      <c r="DN36" s="44"/>
      <c r="DO36" s="44"/>
    </row>
    <row r="37" spans="1:119" ht="32.25" customHeight="1" x14ac:dyDescent="0.15">
      <c r="A37" s="45"/>
      <c r="B37" s="71"/>
      <c r="C37" s="559" t="str">
        <f>IF(E37="","",C36+1)</f>
        <v/>
      </c>
      <c r="D37" s="559"/>
      <c r="E37" s="560" t="str">
        <f>IF('各会計、関係団体の財政状況及び健全化判断比率'!B10="","",'各会計、関係団体の財政状況及び健全化判断比率'!B10)</f>
        <v/>
      </c>
      <c r="F37" s="560"/>
      <c r="G37" s="560"/>
      <c r="H37" s="560"/>
      <c r="I37" s="560"/>
      <c r="J37" s="560"/>
      <c r="K37" s="560"/>
      <c r="L37" s="560"/>
      <c r="M37" s="560"/>
      <c r="N37" s="560"/>
      <c r="O37" s="560"/>
      <c r="P37" s="560"/>
      <c r="Q37" s="560"/>
      <c r="R37" s="560"/>
      <c r="S37" s="560"/>
      <c r="T37" s="72"/>
      <c r="U37" s="559" t="str">
        <f t="shared" si="4"/>
        <v/>
      </c>
      <c r="V37" s="559"/>
      <c r="W37" s="560"/>
      <c r="X37" s="560"/>
      <c r="Y37" s="560"/>
      <c r="Z37" s="560"/>
      <c r="AA37" s="560"/>
      <c r="AB37" s="560"/>
      <c r="AC37" s="560"/>
      <c r="AD37" s="560"/>
      <c r="AE37" s="560"/>
      <c r="AF37" s="560"/>
      <c r="AG37" s="560"/>
      <c r="AH37" s="560"/>
      <c r="AI37" s="560"/>
      <c r="AJ37" s="560"/>
      <c r="AK37" s="560"/>
      <c r="AL37" s="72"/>
      <c r="AM37" s="559" t="str">
        <f t="shared" si="0"/>
        <v/>
      </c>
      <c r="AN37" s="559"/>
      <c r="AO37" s="560"/>
      <c r="AP37" s="560"/>
      <c r="AQ37" s="560"/>
      <c r="AR37" s="560"/>
      <c r="AS37" s="560"/>
      <c r="AT37" s="560"/>
      <c r="AU37" s="560"/>
      <c r="AV37" s="560"/>
      <c r="AW37" s="560"/>
      <c r="AX37" s="560"/>
      <c r="AY37" s="560"/>
      <c r="AZ37" s="560"/>
      <c r="BA37" s="560"/>
      <c r="BB37" s="560"/>
      <c r="BC37" s="560"/>
      <c r="BD37" s="72"/>
      <c r="BE37" s="559" t="str">
        <f t="shared" si="1"/>
        <v/>
      </c>
      <c r="BF37" s="559"/>
      <c r="BG37" s="560"/>
      <c r="BH37" s="560"/>
      <c r="BI37" s="560"/>
      <c r="BJ37" s="560"/>
      <c r="BK37" s="560"/>
      <c r="BL37" s="560"/>
      <c r="BM37" s="560"/>
      <c r="BN37" s="560"/>
      <c r="BO37" s="560"/>
      <c r="BP37" s="560"/>
      <c r="BQ37" s="560"/>
      <c r="BR37" s="560"/>
      <c r="BS37" s="560"/>
      <c r="BT37" s="560"/>
      <c r="BU37" s="560"/>
      <c r="BV37" s="72"/>
      <c r="BW37" s="559">
        <f t="shared" si="2"/>
        <v>10</v>
      </c>
      <c r="BX37" s="559"/>
      <c r="BY37" s="560" t="str">
        <f>IF('各会計、関係団体の財政状況及び健全化判断比率'!B71="","",'各会計、関係団体の財政状況及び健全化判断比率'!B71)</f>
        <v>秋田県後期高齢者医療広域連合（一般会計）</v>
      </c>
      <c r="BZ37" s="560"/>
      <c r="CA37" s="560"/>
      <c r="CB37" s="560"/>
      <c r="CC37" s="560"/>
      <c r="CD37" s="560"/>
      <c r="CE37" s="560"/>
      <c r="CF37" s="560"/>
      <c r="CG37" s="560"/>
      <c r="CH37" s="560"/>
      <c r="CI37" s="560"/>
      <c r="CJ37" s="560"/>
      <c r="CK37" s="560"/>
      <c r="CL37" s="560"/>
      <c r="CM37" s="560"/>
      <c r="CN37" s="72"/>
      <c r="CO37" s="559">
        <f t="shared" si="3"/>
        <v>20</v>
      </c>
      <c r="CP37" s="559"/>
      <c r="CQ37" s="560" t="str">
        <f>IF('各会計、関係団体の財政状況及び健全化判断比率'!BS10="","",'各会計、関係団体の財政状況及び健全化判断比率'!BS10)</f>
        <v>雁の里せんなん</v>
      </c>
      <c r="CR37" s="560"/>
      <c r="CS37" s="560"/>
      <c r="CT37" s="560"/>
      <c r="CU37" s="560"/>
      <c r="CV37" s="560"/>
      <c r="CW37" s="560"/>
      <c r="CX37" s="560"/>
      <c r="CY37" s="560"/>
      <c r="CZ37" s="560"/>
      <c r="DA37" s="560"/>
      <c r="DB37" s="560"/>
      <c r="DC37" s="560"/>
      <c r="DD37" s="560"/>
      <c r="DE37" s="560"/>
      <c r="DF37" s="69"/>
      <c r="DG37" s="561" t="str">
        <f>IF('各会計、関係団体の財政状況及び健全化判断比率'!BR10="","",'各会計、関係団体の財政状況及び健全化判断比率'!BR10)</f>
        <v/>
      </c>
      <c r="DH37" s="561"/>
      <c r="DI37" s="76"/>
      <c r="DJ37" s="44"/>
      <c r="DK37" s="44"/>
      <c r="DL37" s="44"/>
      <c r="DM37" s="44"/>
      <c r="DN37" s="44"/>
      <c r="DO37" s="44"/>
    </row>
    <row r="38" spans="1:119" ht="32.25" customHeight="1" x14ac:dyDescent="0.15">
      <c r="A38" s="45"/>
      <c r="B38" s="71"/>
      <c r="C38" s="559" t="str">
        <f t="shared" ref="C38:C43" si="5">IF(E38="","",C37+1)</f>
        <v/>
      </c>
      <c r="D38" s="559"/>
      <c r="E38" s="560" t="str">
        <f>IF('各会計、関係団体の財政状況及び健全化判断比率'!B11="","",'各会計、関係団体の財政状況及び健全化判断比率'!B11)</f>
        <v/>
      </c>
      <c r="F38" s="560"/>
      <c r="G38" s="560"/>
      <c r="H38" s="560"/>
      <c r="I38" s="560"/>
      <c r="J38" s="560"/>
      <c r="K38" s="560"/>
      <c r="L38" s="560"/>
      <c r="M38" s="560"/>
      <c r="N38" s="560"/>
      <c r="O38" s="560"/>
      <c r="P38" s="560"/>
      <c r="Q38" s="560"/>
      <c r="R38" s="560"/>
      <c r="S38" s="560"/>
      <c r="T38" s="72"/>
      <c r="U38" s="559" t="str">
        <f t="shared" si="4"/>
        <v/>
      </c>
      <c r="V38" s="559"/>
      <c r="W38" s="560"/>
      <c r="X38" s="560"/>
      <c r="Y38" s="560"/>
      <c r="Z38" s="560"/>
      <c r="AA38" s="560"/>
      <c r="AB38" s="560"/>
      <c r="AC38" s="560"/>
      <c r="AD38" s="560"/>
      <c r="AE38" s="560"/>
      <c r="AF38" s="560"/>
      <c r="AG38" s="560"/>
      <c r="AH38" s="560"/>
      <c r="AI38" s="560"/>
      <c r="AJ38" s="560"/>
      <c r="AK38" s="560"/>
      <c r="AL38" s="72"/>
      <c r="AM38" s="559" t="str">
        <f t="shared" si="0"/>
        <v/>
      </c>
      <c r="AN38" s="559"/>
      <c r="AO38" s="560"/>
      <c r="AP38" s="560"/>
      <c r="AQ38" s="560"/>
      <c r="AR38" s="560"/>
      <c r="AS38" s="560"/>
      <c r="AT38" s="560"/>
      <c r="AU38" s="560"/>
      <c r="AV38" s="560"/>
      <c r="AW38" s="560"/>
      <c r="AX38" s="560"/>
      <c r="AY38" s="560"/>
      <c r="AZ38" s="560"/>
      <c r="BA38" s="560"/>
      <c r="BB38" s="560"/>
      <c r="BC38" s="560"/>
      <c r="BD38" s="72"/>
      <c r="BE38" s="559" t="str">
        <f t="shared" si="1"/>
        <v/>
      </c>
      <c r="BF38" s="559"/>
      <c r="BG38" s="560"/>
      <c r="BH38" s="560"/>
      <c r="BI38" s="560"/>
      <c r="BJ38" s="560"/>
      <c r="BK38" s="560"/>
      <c r="BL38" s="560"/>
      <c r="BM38" s="560"/>
      <c r="BN38" s="560"/>
      <c r="BO38" s="560"/>
      <c r="BP38" s="560"/>
      <c r="BQ38" s="560"/>
      <c r="BR38" s="560"/>
      <c r="BS38" s="560"/>
      <c r="BT38" s="560"/>
      <c r="BU38" s="560"/>
      <c r="BV38" s="72"/>
      <c r="BW38" s="559">
        <f t="shared" si="2"/>
        <v>11</v>
      </c>
      <c r="BX38" s="559"/>
      <c r="BY38" s="560" t="str">
        <f>IF('各会計、関係団体の財政状況及び健全化判断比率'!B72="","",'各会計、関係団体の財政状況及び健全化判断比率'!B72)</f>
        <v>秋田県後期高齢者医療広域連合（後期高齢者医療特別会計）</v>
      </c>
      <c r="BZ38" s="560"/>
      <c r="CA38" s="560"/>
      <c r="CB38" s="560"/>
      <c r="CC38" s="560"/>
      <c r="CD38" s="560"/>
      <c r="CE38" s="560"/>
      <c r="CF38" s="560"/>
      <c r="CG38" s="560"/>
      <c r="CH38" s="560"/>
      <c r="CI38" s="560"/>
      <c r="CJ38" s="560"/>
      <c r="CK38" s="560"/>
      <c r="CL38" s="560"/>
      <c r="CM38" s="560"/>
      <c r="CN38" s="72"/>
      <c r="CO38" s="559">
        <f t="shared" si="3"/>
        <v>21</v>
      </c>
      <c r="CP38" s="559"/>
      <c r="CQ38" s="560" t="str">
        <f>IF('各会計、関係団体の財政状況及び健全化判断比率'!BS11="","",'各会計、関係団体の財政状況及び健全化判断比率'!BS11)</f>
        <v>美郷の大地</v>
      </c>
      <c r="CR38" s="560"/>
      <c r="CS38" s="560"/>
      <c r="CT38" s="560"/>
      <c r="CU38" s="560"/>
      <c r="CV38" s="560"/>
      <c r="CW38" s="560"/>
      <c r="CX38" s="560"/>
      <c r="CY38" s="560"/>
      <c r="CZ38" s="560"/>
      <c r="DA38" s="560"/>
      <c r="DB38" s="560"/>
      <c r="DC38" s="560"/>
      <c r="DD38" s="560"/>
      <c r="DE38" s="560"/>
      <c r="DF38" s="69"/>
      <c r="DG38" s="561" t="str">
        <f>IF('各会計、関係団体の財政状況及び健全化判断比率'!BR11="","",'各会計、関係団体の財政状況及び健全化判断比率'!BR11)</f>
        <v/>
      </c>
      <c r="DH38" s="561"/>
      <c r="DI38" s="76"/>
      <c r="DJ38" s="44"/>
      <c r="DK38" s="44"/>
      <c r="DL38" s="44"/>
      <c r="DM38" s="44"/>
      <c r="DN38" s="44"/>
      <c r="DO38" s="44"/>
    </row>
    <row r="39" spans="1:119" ht="32.25" customHeight="1" x14ac:dyDescent="0.15">
      <c r="A39" s="45"/>
      <c r="B39" s="71"/>
      <c r="C39" s="559" t="str">
        <f t="shared" si="5"/>
        <v/>
      </c>
      <c r="D39" s="559"/>
      <c r="E39" s="560" t="str">
        <f>IF('各会計、関係団体の財政状況及び健全化判断比率'!B12="","",'各会計、関係団体の財政状況及び健全化判断比率'!B12)</f>
        <v/>
      </c>
      <c r="F39" s="560"/>
      <c r="G39" s="560"/>
      <c r="H39" s="560"/>
      <c r="I39" s="560"/>
      <c r="J39" s="560"/>
      <c r="K39" s="560"/>
      <c r="L39" s="560"/>
      <c r="M39" s="560"/>
      <c r="N39" s="560"/>
      <c r="O39" s="560"/>
      <c r="P39" s="560"/>
      <c r="Q39" s="560"/>
      <c r="R39" s="560"/>
      <c r="S39" s="560"/>
      <c r="T39" s="72"/>
      <c r="U39" s="559" t="str">
        <f t="shared" si="4"/>
        <v/>
      </c>
      <c r="V39" s="559"/>
      <c r="W39" s="560"/>
      <c r="X39" s="560"/>
      <c r="Y39" s="560"/>
      <c r="Z39" s="560"/>
      <c r="AA39" s="560"/>
      <c r="AB39" s="560"/>
      <c r="AC39" s="560"/>
      <c r="AD39" s="560"/>
      <c r="AE39" s="560"/>
      <c r="AF39" s="560"/>
      <c r="AG39" s="560"/>
      <c r="AH39" s="560"/>
      <c r="AI39" s="560"/>
      <c r="AJ39" s="560"/>
      <c r="AK39" s="560"/>
      <c r="AL39" s="72"/>
      <c r="AM39" s="559" t="str">
        <f t="shared" si="0"/>
        <v/>
      </c>
      <c r="AN39" s="559"/>
      <c r="AO39" s="560"/>
      <c r="AP39" s="560"/>
      <c r="AQ39" s="560"/>
      <c r="AR39" s="560"/>
      <c r="AS39" s="560"/>
      <c r="AT39" s="560"/>
      <c r="AU39" s="560"/>
      <c r="AV39" s="560"/>
      <c r="AW39" s="560"/>
      <c r="AX39" s="560"/>
      <c r="AY39" s="560"/>
      <c r="AZ39" s="560"/>
      <c r="BA39" s="560"/>
      <c r="BB39" s="560"/>
      <c r="BC39" s="560"/>
      <c r="BD39" s="72"/>
      <c r="BE39" s="559" t="str">
        <f t="shared" si="1"/>
        <v/>
      </c>
      <c r="BF39" s="559"/>
      <c r="BG39" s="560"/>
      <c r="BH39" s="560"/>
      <c r="BI39" s="560"/>
      <c r="BJ39" s="560"/>
      <c r="BK39" s="560"/>
      <c r="BL39" s="560"/>
      <c r="BM39" s="560"/>
      <c r="BN39" s="560"/>
      <c r="BO39" s="560"/>
      <c r="BP39" s="560"/>
      <c r="BQ39" s="560"/>
      <c r="BR39" s="560"/>
      <c r="BS39" s="560"/>
      <c r="BT39" s="560"/>
      <c r="BU39" s="560"/>
      <c r="BV39" s="72"/>
      <c r="BW39" s="559">
        <f t="shared" si="2"/>
        <v>12</v>
      </c>
      <c r="BX39" s="559"/>
      <c r="BY39" s="560" t="str">
        <f>IF('各会計、関係団体の財政状況及び健全化判断比率'!B73="","",'各会計、関係団体の財政状況及び健全化判断比率'!B73)</f>
        <v>秋田県町村電算システム共同事業組合（一般会計）</v>
      </c>
      <c r="BZ39" s="560"/>
      <c r="CA39" s="560"/>
      <c r="CB39" s="560"/>
      <c r="CC39" s="560"/>
      <c r="CD39" s="560"/>
      <c r="CE39" s="560"/>
      <c r="CF39" s="560"/>
      <c r="CG39" s="560"/>
      <c r="CH39" s="560"/>
      <c r="CI39" s="560"/>
      <c r="CJ39" s="560"/>
      <c r="CK39" s="560"/>
      <c r="CL39" s="560"/>
      <c r="CM39" s="560"/>
      <c r="CN39" s="72"/>
      <c r="CO39" s="559" t="str">
        <f t="shared" si="3"/>
        <v/>
      </c>
      <c r="CP39" s="559"/>
      <c r="CQ39" s="560" t="str">
        <f>IF('各会計、関係団体の財政状況及び健全化判断比率'!BS12="","",'各会計、関係団体の財政状況及び健全化判断比率'!BS12)</f>
        <v/>
      </c>
      <c r="CR39" s="560"/>
      <c r="CS39" s="560"/>
      <c r="CT39" s="560"/>
      <c r="CU39" s="560"/>
      <c r="CV39" s="560"/>
      <c r="CW39" s="560"/>
      <c r="CX39" s="560"/>
      <c r="CY39" s="560"/>
      <c r="CZ39" s="560"/>
      <c r="DA39" s="560"/>
      <c r="DB39" s="560"/>
      <c r="DC39" s="560"/>
      <c r="DD39" s="560"/>
      <c r="DE39" s="560"/>
      <c r="DF39" s="69"/>
      <c r="DG39" s="561" t="str">
        <f>IF('各会計、関係団体の財政状況及び健全化判断比率'!BR12="","",'各会計、関係団体の財政状況及び健全化判断比率'!BR12)</f>
        <v/>
      </c>
      <c r="DH39" s="561"/>
      <c r="DI39" s="76"/>
      <c r="DJ39" s="44"/>
      <c r="DK39" s="44"/>
      <c r="DL39" s="44"/>
      <c r="DM39" s="44"/>
      <c r="DN39" s="44"/>
      <c r="DO39" s="44"/>
    </row>
    <row r="40" spans="1:119" ht="32.25" customHeight="1" x14ac:dyDescent="0.15">
      <c r="A40" s="45"/>
      <c r="B40" s="71"/>
      <c r="C40" s="559" t="str">
        <f t="shared" si="5"/>
        <v/>
      </c>
      <c r="D40" s="559"/>
      <c r="E40" s="560" t="str">
        <f>IF('各会計、関係団体の財政状況及び健全化判断比率'!B13="","",'各会計、関係団体の財政状況及び健全化判断比率'!B13)</f>
        <v/>
      </c>
      <c r="F40" s="560"/>
      <c r="G40" s="560"/>
      <c r="H40" s="560"/>
      <c r="I40" s="560"/>
      <c r="J40" s="560"/>
      <c r="K40" s="560"/>
      <c r="L40" s="560"/>
      <c r="M40" s="560"/>
      <c r="N40" s="560"/>
      <c r="O40" s="560"/>
      <c r="P40" s="560"/>
      <c r="Q40" s="560"/>
      <c r="R40" s="560"/>
      <c r="S40" s="560"/>
      <c r="T40" s="72"/>
      <c r="U40" s="559" t="str">
        <f t="shared" si="4"/>
        <v/>
      </c>
      <c r="V40" s="559"/>
      <c r="W40" s="560"/>
      <c r="X40" s="560"/>
      <c r="Y40" s="560"/>
      <c r="Z40" s="560"/>
      <c r="AA40" s="560"/>
      <c r="AB40" s="560"/>
      <c r="AC40" s="560"/>
      <c r="AD40" s="560"/>
      <c r="AE40" s="560"/>
      <c r="AF40" s="560"/>
      <c r="AG40" s="560"/>
      <c r="AH40" s="560"/>
      <c r="AI40" s="560"/>
      <c r="AJ40" s="560"/>
      <c r="AK40" s="560"/>
      <c r="AL40" s="72"/>
      <c r="AM40" s="559" t="str">
        <f t="shared" si="0"/>
        <v/>
      </c>
      <c r="AN40" s="559"/>
      <c r="AO40" s="560"/>
      <c r="AP40" s="560"/>
      <c r="AQ40" s="560"/>
      <c r="AR40" s="560"/>
      <c r="AS40" s="560"/>
      <c r="AT40" s="560"/>
      <c r="AU40" s="560"/>
      <c r="AV40" s="560"/>
      <c r="AW40" s="560"/>
      <c r="AX40" s="560"/>
      <c r="AY40" s="560"/>
      <c r="AZ40" s="560"/>
      <c r="BA40" s="560"/>
      <c r="BB40" s="560"/>
      <c r="BC40" s="560"/>
      <c r="BD40" s="72"/>
      <c r="BE40" s="559" t="str">
        <f t="shared" si="1"/>
        <v/>
      </c>
      <c r="BF40" s="559"/>
      <c r="BG40" s="560"/>
      <c r="BH40" s="560"/>
      <c r="BI40" s="560"/>
      <c r="BJ40" s="560"/>
      <c r="BK40" s="560"/>
      <c r="BL40" s="560"/>
      <c r="BM40" s="560"/>
      <c r="BN40" s="560"/>
      <c r="BO40" s="560"/>
      <c r="BP40" s="560"/>
      <c r="BQ40" s="560"/>
      <c r="BR40" s="560"/>
      <c r="BS40" s="560"/>
      <c r="BT40" s="560"/>
      <c r="BU40" s="560"/>
      <c r="BV40" s="72"/>
      <c r="BW40" s="559">
        <f t="shared" si="2"/>
        <v>13</v>
      </c>
      <c r="BX40" s="559"/>
      <c r="BY40" s="560" t="str">
        <f>IF('各会計、関係団体の財政状況及び健全化判断比率'!B74="","",'各会計、関係団体の財政状況及び健全化判断比率'!B74)</f>
        <v>大曲仙北広域市町村圏組合（一般会計）</v>
      </c>
      <c r="BZ40" s="560"/>
      <c r="CA40" s="560"/>
      <c r="CB40" s="560"/>
      <c r="CC40" s="560"/>
      <c r="CD40" s="560"/>
      <c r="CE40" s="560"/>
      <c r="CF40" s="560"/>
      <c r="CG40" s="560"/>
      <c r="CH40" s="560"/>
      <c r="CI40" s="560"/>
      <c r="CJ40" s="560"/>
      <c r="CK40" s="560"/>
      <c r="CL40" s="560"/>
      <c r="CM40" s="560"/>
      <c r="CN40" s="72"/>
      <c r="CO40" s="559" t="str">
        <f t="shared" si="3"/>
        <v/>
      </c>
      <c r="CP40" s="559"/>
      <c r="CQ40" s="560" t="str">
        <f>IF('各会計、関係団体の財政状況及び健全化判断比率'!BS13="","",'各会計、関係団体の財政状況及び健全化判断比率'!BS13)</f>
        <v/>
      </c>
      <c r="CR40" s="560"/>
      <c r="CS40" s="560"/>
      <c r="CT40" s="560"/>
      <c r="CU40" s="560"/>
      <c r="CV40" s="560"/>
      <c r="CW40" s="560"/>
      <c r="CX40" s="560"/>
      <c r="CY40" s="560"/>
      <c r="CZ40" s="560"/>
      <c r="DA40" s="560"/>
      <c r="DB40" s="560"/>
      <c r="DC40" s="560"/>
      <c r="DD40" s="560"/>
      <c r="DE40" s="560"/>
      <c r="DF40" s="69"/>
      <c r="DG40" s="561" t="str">
        <f>IF('各会計、関係団体の財政状況及び健全化判断比率'!BR13="","",'各会計、関係団体の財政状況及び健全化判断比率'!BR13)</f>
        <v/>
      </c>
      <c r="DH40" s="561"/>
      <c r="DI40" s="76"/>
      <c r="DJ40" s="44"/>
      <c r="DK40" s="44"/>
      <c r="DL40" s="44"/>
      <c r="DM40" s="44"/>
      <c r="DN40" s="44"/>
      <c r="DO40" s="44"/>
    </row>
    <row r="41" spans="1:119" ht="32.25" customHeight="1" x14ac:dyDescent="0.15">
      <c r="A41" s="45"/>
      <c r="B41" s="71"/>
      <c r="C41" s="559" t="str">
        <f t="shared" si="5"/>
        <v/>
      </c>
      <c r="D41" s="559"/>
      <c r="E41" s="560" t="str">
        <f>IF('各会計、関係団体の財政状況及び健全化判断比率'!B14="","",'各会計、関係団体の財政状況及び健全化判断比率'!B14)</f>
        <v/>
      </c>
      <c r="F41" s="560"/>
      <c r="G41" s="560"/>
      <c r="H41" s="560"/>
      <c r="I41" s="560"/>
      <c r="J41" s="560"/>
      <c r="K41" s="560"/>
      <c r="L41" s="560"/>
      <c r="M41" s="560"/>
      <c r="N41" s="560"/>
      <c r="O41" s="560"/>
      <c r="P41" s="560"/>
      <c r="Q41" s="560"/>
      <c r="R41" s="560"/>
      <c r="S41" s="560"/>
      <c r="T41" s="72"/>
      <c r="U41" s="559" t="str">
        <f t="shared" si="4"/>
        <v/>
      </c>
      <c r="V41" s="559"/>
      <c r="W41" s="560"/>
      <c r="X41" s="560"/>
      <c r="Y41" s="560"/>
      <c r="Z41" s="560"/>
      <c r="AA41" s="560"/>
      <c r="AB41" s="560"/>
      <c r="AC41" s="560"/>
      <c r="AD41" s="560"/>
      <c r="AE41" s="560"/>
      <c r="AF41" s="560"/>
      <c r="AG41" s="560"/>
      <c r="AH41" s="560"/>
      <c r="AI41" s="560"/>
      <c r="AJ41" s="560"/>
      <c r="AK41" s="560"/>
      <c r="AL41" s="72"/>
      <c r="AM41" s="559" t="str">
        <f t="shared" si="0"/>
        <v/>
      </c>
      <c r="AN41" s="559"/>
      <c r="AO41" s="560"/>
      <c r="AP41" s="560"/>
      <c r="AQ41" s="560"/>
      <c r="AR41" s="560"/>
      <c r="AS41" s="560"/>
      <c r="AT41" s="560"/>
      <c r="AU41" s="560"/>
      <c r="AV41" s="560"/>
      <c r="AW41" s="560"/>
      <c r="AX41" s="560"/>
      <c r="AY41" s="560"/>
      <c r="AZ41" s="560"/>
      <c r="BA41" s="560"/>
      <c r="BB41" s="560"/>
      <c r="BC41" s="560"/>
      <c r="BD41" s="72"/>
      <c r="BE41" s="559" t="str">
        <f t="shared" si="1"/>
        <v/>
      </c>
      <c r="BF41" s="559"/>
      <c r="BG41" s="560"/>
      <c r="BH41" s="560"/>
      <c r="BI41" s="560"/>
      <c r="BJ41" s="560"/>
      <c r="BK41" s="560"/>
      <c r="BL41" s="560"/>
      <c r="BM41" s="560"/>
      <c r="BN41" s="560"/>
      <c r="BO41" s="560"/>
      <c r="BP41" s="560"/>
      <c r="BQ41" s="560"/>
      <c r="BR41" s="560"/>
      <c r="BS41" s="560"/>
      <c r="BT41" s="560"/>
      <c r="BU41" s="560"/>
      <c r="BV41" s="72"/>
      <c r="BW41" s="559">
        <f t="shared" si="2"/>
        <v>14</v>
      </c>
      <c r="BX41" s="559"/>
      <c r="BY41" s="560" t="str">
        <f>IF('各会計、関係団体の財政状況及び健全化判断比率'!B75="","",'各会計、関係団体の財政状況及び健全化判断比率'!B75)</f>
        <v>大曲仙北広域市町村圏組合（介護保険特別会計）</v>
      </c>
      <c r="BZ41" s="560"/>
      <c r="CA41" s="560"/>
      <c r="CB41" s="560"/>
      <c r="CC41" s="560"/>
      <c r="CD41" s="560"/>
      <c r="CE41" s="560"/>
      <c r="CF41" s="560"/>
      <c r="CG41" s="560"/>
      <c r="CH41" s="560"/>
      <c r="CI41" s="560"/>
      <c r="CJ41" s="560"/>
      <c r="CK41" s="560"/>
      <c r="CL41" s="560"/>
      <c r="CM41" s="560"/>
      <c r="CN41" s="72"/>
      <c r="CO41" s="559" t="str">
        <f t="shared" si="3"/>
        <v/>
      </c>
      <c r="CP41" s="559"/>
      <c r="CQ41" s="560" t="str">
        <f>IF('各会計、関係団体の財政状況及び健全化判断比率'!BS14="","",'各会計、関係団体の財政状況及び健全化判断比率'!BS14)</f>
        <v/>
      </c>
      <c r="CR41" s="560"/>
      <c r="CS41" s="560"/>
      <c r="CT41" s="560"/>
      <c r="CU41" s="560"/>
      <c r="CV41" s="560"/>
      <c r="CW41" s="560"/>
      <c r="CX41" s="560"/>
      <c r="CY41" s="560"/>
      <c r="CZ41" s="560"/>
      <c r="DA41" s="560"/>
      <c r="DB41" s="560"/>
      <c r="DC41" s="560"/>
      <c r="DD41" s="560"/>
      <c r="DE41" s="560"/>
      <c r="DF41" s="69"/>
      <c r="DG41" s="561" t="str">
        <f>IF('各会計、関係団体の財政状況及び健全化判断比率'!BR14="","",'各会計、関係団体の財政状況及び健全化判断比率'!BR14)</f>
        <v/>
      </c>
      <c r="DH41" s="561"/>
      <c r="DI41" s="76"/>
      <c r="DJ41" s="44"/>
      <c r="DK41" s="44"/>
      <c r="DL41" s="44"/>
      <c r="DM41" s="44"/>
      <c r="DN41" s="44"/>
      <c r="DO41" s="44"/>
    </row>
    <row r="42" spans="1:119" ht="32.25" customHeight="1" x14ac:dyDescent="0.15">
      <c r="A42" s="44"/>
      <c r="B42" s="71"/>
      <c r="C42" s="559" t="str">
        <f t="shared" si="5"/>
        <v/>
      </c>
      <c r="D42" s="559"/>
      <c r="E42" s="560" t="str">
        <f>IF('各会計、関係団体の財政状況及び健全化判断比率'!B15="","",'各会計、関係団体の財政状況及び健全化判断比率'!B15)</f>
        <v/>
      </c>
      <c r="F42" s="560"/>
      <c r="G42" s="560"/>
      <c r="H42" s="560"/>
      <c r="I42" s="560"/>
      <c r="J42" s="560"/>
      <c r="K42" s="560"/>
      <c r="L42" s="560"/>
      <c r="M42" s="560"/>
      <c r="N42" s="560"/>
      <c r="O42" s="560"/>
      <c r="P42" s="560"/>
      <c r="Q42" s="560"/>
      <c r="R42" s="560"/>
      <c r="S42" s="560"/>
      <c r="T42" s="72"/>
      <c r="U42" s="559" t="str">
        <f t="shared" si="4"/>
        <v/>
      </c>
      <c r="V42" s="559"/>
      <c r="W42" s="560"/>
      <c r="X42" s="560"/>
      <c r="Y42" s="560"/>
      <c r="Z42" s="560"/>
      <c r="AA42" s="560"/>
      <c r="AB42" s="560"/>
      <c r="AC42" s="560"/>
      <c r="AD42" s="560"/>
      <c r="AE42" s="560"/>
      <c r="AF42" s="560"/>
      <c r="AG42" s="560"/>
      <c r="AH42" s="560"/>
      <c r="AI42" s="560"/>
      <c r="AJ42" s="560"/>
      <c r="AK42" s="560"/>
      <c r="AL42" s="72"/>
      <c r="AM42" s="559" t="str">
        <f t="shared" si="0"/>
        <v/>
      </c>
      <c r="AN42" s="559"/>
      <c r="AO42" s="560"/>
      <c r="AP42" s="560"/>
      <c r="AQ42" s="560"/>
      <c r="AR42" s="560"/>
      <c r="AS42" s="560"/>
      <c r="AT42" s="560"/>
      <c r="AU42" s="560"/>
      <c r="AV42" s="560"/>
      <c r="AW42" s="560"/>
      <c r="AX42" s="560"/>
      <c r="AY42" s="560"/>
      <c r="AZ42" s="560"/>
      <c r="BA42" s="560"/>
      <c r="BB42" s="560"/>
      <c r="BC42" s="560"/>
      <c r="BD42" s="72"/>
      <c r="BE42" s="559" t="str">
        <f t="shared" si="1"/>
        <v/>
      </c>
      <c r="BF42" s="559"/>
      <c r="BG42" s="560"/>
      <c r="BH42" s="560"/>
      <c r="BI42" s="560"/>
      <c r="BJ42" s="560"/>
      <c r="BK42" s="560"/>
      <c r="BL42" s="560"/>
      <c r="BM42" s="560"/>
      <c r="BN42" s="560"/>
      <c r="BO42" s="560"/>
      <c r="BP42" s="560"/>
      <c r="BQ42" s="560"/>
      <c r="BR42" s="560"/>
      <c r="BS42" s="560"/>
      <c r="BT42" s="560"/>
      <c r="BU42" s="560"/>
      <c r="BV42" s="72"/>
      <c r="BW42" s="559">
        <f t="shared" si="2"/>
        <v>15</v>
      </c>
      <c r="BX42" s="559"/>
      <c r="BY42" s="560" t="str">
        <f>IF('各会計、関係団体の財政状況及び健全化判断比率'!B76="","",'各会計、関係団体の財政状況及び健全化判断比率'!B76)</f>
        <v>大仙美郷環境事業組合（大仙美郷環境事業組合会計）</v>
      </c>
      <c r="BZ42" s="560"/>
      <c r="CA42" s="560"/>
      <c r="CB42" s="560"/>
      <c r="CC42" s="560"/>
      <c r="CD42" s="560"/>
      <c r="CE42" s="560"/>
      <c r="CF42" s="560"/>
      <c r="CG42" s="560"/>
      <c r="CH42" s="560"/>
      <c r="CI42" s="560"/>
      <c r="CJ42" s="560"/>
      <c r="CK42" s="560"/>
      <c r="CL42" s="560"/>
      <c r="CM42" s="560"/>
      <c r="CN42" s="72"/>
      <c r="CO42" s="559" t="str">
        <f t="shared" si="3"/>
        <v/>
      </c>
      <c r="CP42" s="559"/>
      <c r="CQ42" s="560" t="str">
        <f>IF('各会計、関係団体の財政状況及び健全化判断比率'!BS15="","",'各会計、関係団体の財政状況及び健全化判断比率'!BS15)</f>
        <v/>
      </c>
      <c r="CR42" s="560"/>
      <c r="CS42" s="560"/>
      <c r="CT42" s="560"/>
      <c r="CU42" s="560"/>
      <c r="CV42" s="560"/>
      <c r="CW42" s="560"/>
      <c r="CX42" s="560"/>
      <c r="CY42" s="560"/>
      <c r="CZ42" s="560"/>
      <c r="DA42" s="560"/>
      <c r="DB42" s="560"/>
      <c r="DC42" s="560"/>
      <c r="DD42" s="560"/>
      <c r="DE42" s="560"/>
      <c r="DF42" s="69"/>
      <c r="DG42" s="561" t="str">
        <f>IF('各会計、関係団体の財政状況及び健全化判断比率'!BR15="","",'各会計、関係団体の財政状況及び健全化判断比率'!BR15)</f>
        <v/>
      </c>
      <c r="DH42" s="561"/>
      <c r="DI42" s="76"/>
      <c r="DJ42" s="44"/>
      <c r="DK42" s="44"/>
      <c r="DL42" s="44"/>
      <c r="DM42" s="44"/>
      <c r="DN42" s="44"/>
      <c r="DO42" s="44"/>
    </row>
    <row r="43" spans="1:119" ht="32.25" customHeight="1" x14ac:dyDescent="0.15">
      <c r="A43" s="44"/>
      <c r="B43" s="71"/>
      <c r="C43" s="559" t="str">
        <f t="shared" si="5"/>
        <v/>
      </c>
      <c r="D43" s="559"/>
      <c r="E43" s="560" t="str">
        <f>IF('各会計、関係団体の財政状況及び健全化判断比率'!B16="","",'各会計、関係団体の財政状況及び健全化判断比率'!B16)</f>
        <v/>
      </c>
      <c r="F43" s="560"/>
      <c r="G43" s="560"/>
      <c r="H43" s="560"/>
      <c r="I43" s="560"/>
      <c r="J43" s="560"/>
      <c r="K43" s="560"/>
      <c r="L43" s="560"/>
      <c r="M43" s="560"/>
      <c r="N43" s="560"/>
      <c r="O43" s="560"/>
      <c r="P43" s="560"/>
      <c r="Q43" s="560"/>
      <c r="R43" s="560"/>
      <c r="S43" s="560"/>
      <c r="T43" s="72"/>
      <c r="U43" s="559" t="str">
        <f t="shared" si="4"/>
        <v/>
      </c>
      <c r="V43" s="559"/>
      <c r="W43" s="560"/>
      <c r="X43" s="560"/>
      <c r="Y43" s="560"/>
      <c r="Z43" s="560"/>
      <c r="AA43" s="560"/>
      <c r="AB43" s="560"/>
      <c r="AC43" s="560"/>
      <c r="AD43" s="560"/>
      <c r="AE43" s="560"/>
      <c r="AF43" s="560"/>
      <c r="AG43" s="560"/>
      <c r="AH43" s="560"/>
      <c r="AI43" s="560"/>
      <c r="AJ43" s="560"/>
      <c r="AK43" s="560"/>
      <c r="AL43" s="72"/>
      <c r="AM43" s="559" t="str">
        <f t="shared" si="0"/>
        <v/>
      </c>
      <c r="AN43" s="559"/>
      <c r="AO43" s="560"/>
      <c r="AP43" s="560"/>
      <c r="AQ43" s="560"/>
      <c r="AR43" s="560"/>
      <c r="AS43" s="560"/>
      <c r="AT43" s="560"/>
      <c r="AU43" s="560"/>
      <c r="AV43" s="560"/>
      <c r="AW43" s="560"/>
      <c r="AX43" s="560"/>
      <c r="AY43" s="560"/>
      <c r="AZ43" s="560"/>
      <c r="BA43" s="560"/>
      <c r="BB43" s="560"/>
      <c r="BC43" s="560"/>
      <c r="BD43" s="72"/>
      <c r="BE43" s="559" t="str">
        <f t="shared" si="1"/>
        <v/>
      </c>
      <c r="BF43" s="559"/>
      <c r="BG43" s="560"/>
      <c r="BH43" s="560"/>
      <c r="BI43" s="560"/>
      <c r="BJ43" s="560"/>
      <c r="BK43" s="560"/>
      <c r="BL43" s="560"/>
      <c r="BM43" s="560"/>
      <c r="BN43" s="560"/>
      <c r="BO43" s="560"/>
      <c r="BP43" s="560"/>
      <c r="BQ43" s="560"/>
      <c r="BR43" s="560"/>
      <c r="BS43" s="560"/>
      <c r="BT43" s="560"/>
      <c r="BU43" s="560"/>
      <c r="BV43" s="72"/>
      <c r="BW43" s="559">
        <f t="shared" si="2"/>
        <v>16</v>
      </c>
      <c r="BX43" s="559"/>
      <c r="BY43" s="560" t="str">
        <f>IF('各会計、関係団体の財政状況及び健全化判断比率'!B77="","",'各会計、関係団体の財政状況及び健全化判断比率'!B77)</f>
        <v>大仙美郷介護福祉組合（一般会計）</v>
      </c>
      <c r="BZ43" s="560"/>
      <c r="CA43" s="560"/>
      <c r="CB43" s="560"/>
      <c r="CC43" s="560"/>
      <c r="CD43" s="560"/>
      <c r="CE43" s="560"/>
      <c r="CF43" s="560"/>
      <c r="CG43" s="560"/>
      <c r="CH43" s="560"/>
      <c r="CI43" s="560"/>
      <c r="CJ43" s="560"/>
      <c r="CK43" s="560"/>
      <c r="CL43" s="560"/>
      <c r="CM43" s="560"/>
      <c r="CN43" s="72"/>
      <c r="CO43" s="559" t="str">
        <f t="shared" si="3"/>
        <v/>
      </c>
      <c r="CP43" s="559"/>
      <c r="CQ43" s="560" t="str">
        <f>IF('各会計、関係団体の財政状況及び健全化判断比率'!BS16="","",'各会計、関係団体の財政状況及び健全化判断比率'!BS16)</f>
        <v/>
      </c>
      <c r="CR43" s="560"/>
      <c r="CS43" s="560"/>
      <c r="CT43" s="560"/>
      <c r="CU43" s="560"/>
      <c r="CV43" s="560"/>
      <c r="CW43" s="560"/>
      <c r="CX43" s="560"/>
      <c r="CY43" s="560"/>
      <c r="CZ43" s="560"/>
      <c r="DA43" s="560"/>
      <c r="DB43" s="560"/>
      <c r="DC43" s="560"/>
      <c r="DD43" s="560"/>
      <c r="DE43" s="560"/>
      <c r="DF43" s="69"/>
      <c r="DG43" s="561" t="str">
        <f>IF('各会計、関係団体の財政状況及び健全化判断比率'!BR16="","",'各会計、関係団体の財政状況及び健全化判断比率'!BR16)</f>
        <v/>
      </c>
      <c r="DH43" s="561"/>
      <c r="DI43" s="76"/>
      <c r="DJ43" s="44"/>
      <c r="DK43" s="44"/>
      <c r="DL43" s="44"/>
      <c r="DM43" s="44"/>
      <c r="DN43" s="44"/>
      <c r="DO43" s="44"/>
    </row>
    <row r="44" spans="1:119" ht="13.5" customHeight="1" thickBot="1" x14ac:dyDescent="0.2">
      <c r="A44" s="44"/>
      <c r="B44" s="77"/>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9"/>
      <c r="DJ44" s="44"/>
      <c r="DK44" s="44"/>
      <c r="DL44" s="44"/>
      <c r="DM44" s="44"/>
      <c r="DN44" s="44"/>
      <c r="DO44" s="44"/>
    </row>
    <row r="45" spans="1:119" x14ac:dyDescent="0.15">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row>
    <row r="46" spans="1:119" x14ac:dyDescent="0.15">
      <c r="B46" s="44" t="s">
        <v>142</v>
      </c>
      <c r="C46" s="44"/>
      <c r="D46" s="44"/>
      <c r="E46" s="44" t="s">
        <v>143</v>
      </c>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row>
    <row r="47" spans="1:119" x14ac:dyDescent="0.15">
      <c r="B47" s="44"/>
      <c r="C47" s="44"/>
      <c r="D47" s="44"/>
      <c r="E47" s="44" t="s">
        <v>144</v>
      </c>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row>
    <row r="48" spans="1:119" x14ac:dyDescent="0.15">
      <c r="B48" s="44"/>
      <c r="C48" s="44"/>
      <c r="D48" s="44"/>
      <c r="E48" s="44" t="s">
        <v>145</v>
      </c>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row>
    <row r="49" spans="5:5" x14ac:dyDescent="0.15">
      <c r="E49" s="80" t="s">
        <v>146</v>
      </c>
    </row>
    <row r="50" spans="5:5" x14ac:dyDescent="0.15">
      <c r="E50" s="46" t="s">
        <v>147</v>
      </c>
    </row>
    <row r="51" spans="5:5" x14ac:dyDescent="0.15">
      <c r="E51" s="46" t="s">
        <v>148</v>
      </c>
    </row>
    <row r="52" spans="5:5" x14ac:dyDescent="0.15">
      <c r="E52" s="46" t="s">
        <v>149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tabSelected="1" zoomScaleSheetLayoutView="100" workbookViewId="0"/>
  </sheetViews>
  <sheetFormatPr defaultColWidth="0" defaultRowHeight="12.95" customHeight="1" zeroHeight="1" x14ac:dyDescent="0.15"/>
  <cols>
    <col min="1" max="1" width="6.625" style="258" customWidth="1"/>
    <col min="2" max="2" width="11" style="258" customWidth="1"/>
    <col min="3" max="3" width="17" style="258" customWidth="1"/>
    <col min="4" max="5" width="16.625" style="258" customWidth="1"/>
    <col min="6" max="15" width="15" style="258" customWidth="1"/>
    <col min="16" max="16" width="24" style="258" customWidth="1"/>
    <col min="17" max="16384" width="0" style="258" hidden="1"/>
  </cols>
  <sheetData>
    <row r="1" spans="1:16" ht="16.5" customHeight="1" x14ac:dyDescent="0.15">
      <c r="A1" s="257"/>
      <c r="B1" s="257"/>
      <c r="C1" s="257"/>
      <c r="D1" s="257"/>
      <c r="E1" s="257"/>
      <c r="F1" s="257"/>
      <c r="G1" s="257"/>
      <c r="H1" s="257"/>
      <c r="I1" s="257"/>
      <c r="J1" s="257"/>
      <c r="K1" s="257"/>
      <c r="L1" s="257"/>
      <c r="M1" s="257"/>
      <c r="N1" s="257"/>
      <c r="O1" s="257"/>
      <c r="P1" s="257"/>
    </row>
    <row r="2" spans="1:16" ht="16.5" customHeight="1" x14ac:dyDescent="0.15">
      <c r="A2" s="257"/>
      <c r="B2" s="257"/>
      <c r="C2" s="257"/>
      <c r="D2" s="257"/>
      <c r="E2" s="257"/>
      <c r="F2" s="257"/>
      <c r="G2" s="257"/>
      <c r="H2" s="257"/>
      <c r="I2" s="257"/>
      <c r="J2" s="257"/>
      <c r="K2" s="257"/>
      <c r="L2" s="257"/>
      <c r="M2" s="257"/>
      <c r="N2" s="257"/>
      <c r="O2" s="257"/>
      <c r="P2" s="257"/>
    </row>
    <row r="3" spans="1:16" ht="16.5" customHeight="1" x14ac:dyDescent="0.15">
      <c r="A3" s="257"/>
      <c r="B3" s="257"/>
      <c r="C3" s="257"/>
      <c r="D3" s="257"/>
      <c r="E3" s="257"/>
      <c r="F3" s="257"/>
      <c r="G3" s="257"/>
      <c r="H3" s="257"/>
      <c r="I3" s="257"/>
      <c r="J3" s="257"/>
      <c r="K3" s="257"/>
      <c r="L3" s="257"/>
      <c r="M3" s="257"/>
      <c r="N3" s="257"/>
      <c r="O3" s="257"/>
      <c r="P3" s="257"/>
    </row>
    <row r="4" spans="1:16" ht="16.5" customHeight="1" x14ac:dyDescent="0.15">
      <c r="A4" s="257"/>
      <c r="B4" s="257"/>
      <c r="C4" s="257"/>
      <c r="D4" s="257"/>
      <c r="E4" s="257"/>
      <c r="F4" s="257"/>
      <c r="G4" s="257"/>
      <c r="H4" s="257"/>
      <c r="I4" s="257"/>
      <c r="J4" s="257"/>
      <c r="K4" s="257"/>
      <c r="L4" s="257"/>
      <c r="M4" s="257"/>
      <c r="N4" s="257"/>
      <c r="O4" s="257"/>
      <c r="P4" s="257"/>
    </row>
    <row r="5" spans="1:16" ht="16.5" customHeight="1" x14ac:dyDescent="0.15">
      <c r="A5" s="257"/>
      <c r="B5" s="257"/>
      <c r="C5" s="257"/>
      <c r="D5" s="257"/>
      <c r="E5" s="257"/>
      <c r="F5" s="257"/>
      <c r="G5" s="257"/>
      <c r="H5" s="257"/>
      <c r="I5" s="257"/>
      <c r="J5" s="257"/>
      <c r="K5" s="257"/>
      <c r="L5" s="257"/>
      <c r="M5" s="257"/>
      <c r="N5" s="257"/>
      <c r="O5" s="257"/>
      <c r="P5" s="257"/>
    </row>
    <row r="6" spans="1:16" ht="16.5" customHeight="1" x14ac:dyDescent="0.15">
      <c r="A6" s="257"/>
      <c r="B6" s="257"/>
      <c r="C6" s="257"/>
      <c r="D6" s="257"/>
      <c r="E6" s="257"/>
      <c r="F6" s="257"/>
      <c r="G6" s="257"/>
      <c r="H6" s="257"/>
      <c r="I6" s="257"/>
      <c r="J6" s="257"/>
      <c r="K6" s="257"/>
      <c r="L6" s="257"/>
      <c r="M6" s="257"/>
      <c r="N6" s="257"/>
      <c r="O6" s="257"/>
      <c r="P6" s="257"/>
    </row>
    <row r="7" spans="1:16" ht="16.5" customHeight="1" x14ac:dyDescent="0.15">
      <c r="A7" s="257"/>
      <c r="B7" s="257"/>
      <c r="C7" s="257"/>
      <c r="D7" s="257"/>
      <c r="E7" s="257"/>
      <c r="F7" s="257"/>
      <c r="G7" s="257"/>
      <c r="H7" s="257"/>
      <c r="I7" s="257"/>
      <c r="J7" s="257"/>
      <c r="K7" s="257"/>
      <c r="L7" s="257"/>
      <c r="M7" s="257"/>
      <c r="N7" s="257"/>
      <c r="O7" s="257"/>
      <c r="P7" s="257"/>
    </row>
    <row r="8" spans="1:16" ht="16.5" customHeight="1" x14ac:dyDescent="0.15">
      <c r="A8" s="257"/>
      <c r="B8" s="257"/>
      <c r="C8" s="257"/>
      <c r="D8" s="257"/>
      <c r="E8" s="257"/>
      <c r="F8" s="257"/>
      <c r="G8" s="257"/>
      <c r="H8" s="257"/>
      <c r="I8" s="257"/>
      <c r="J8" s="257"/>
      <c r="K8" s="257"/>
      <c r="L8" s="257"/>
      <c r="M8" s="257"/>
      <c r="N8" s="257"/>
      <c r="O8" s="257"/>
      <c r="P8" s="257"/>
    </row>
    <row r="9" spans="1:16" ht="16.5" customHeight="1" x14ac:dyDescent="0.15">
      <c r="A9" s="257"/>
      <c r="B9" s="257"/>
      <c r="C9" s="257"/>
      <c r="D9" s="257"/>
      <c r="E9" s="257"/>
      <c r="F9" s="257"/>
      <c r="G9" s="257"/>
      <c r="H9" s="257"/>
      <c r="I9" s="257"/>
      <c r="J9" s="257"/>
      <c r="K9" s="257"/>
      <c r="L9" s="257"/>
      <c r="M9" s="257"/>
      <c r="N9" s="257"/>
      <c r="O9" s="257"/>
      <c r="P9" s="257"/>
    </row>
    <row r="10" spans="1:16" ht="16.5" customHeight="1" x14ac:dyDescent="0.15">
      <c r="A10" s="257"/>
      <c r="B10" s="257"/>
      <c r="C10" s="257"/>
      <c r="D10" s="257"/>
      <c r="E10" s="257"/>
      <c r="F10" s="257"/>
      <c r="G10" s="257"/>
      <c r="H10" s="257"/>
      <c r="I10" s="257"/>
      <c r="J10" s="257"/>
      <c r="K10" s="257"/>
      <c r="L10" s="257"/>
      <c r="M10" s="257"/>
      <c r="N10" s="257"/>
      <c r="O10" s="257"/>
      <c r="P10" s="257"/>
    </row>
    <row r="11" spans="1:16" ht="16.5" customHeight="1" x14ac:dyDescent="0.15">
      <c r="A11" s="257"/>
      <c r="B11" s="257"/>
      <c r="C11" s="257"/>
      <c r="D11" s="257"/>
      <c r="E11" s="257"/>
      <c r="F11" s="257"/>
      <c r="G11" s="257"/>
      <c r="H11" s="257"/>
      <c r="I11" s="257"/>
      <c r="J11" s="257"/>
      <c r="K11" s="257"/>
      <c r="L11" s="257"/>
      <c r="M11" s="257"/>
      <c r="N11" s="257"/>
      <c r="O11" s="257"/>
      <c r="P11" s="257"/>
    </row>
    <row r="12" spans="1:16" ht="16.5" customHeight="1" x14ac:dyDescent="0.15">
      <c r="A12" s="257"/>
      <c r="B12" s="257"/>
      <c r="C12" s="257"/>
      <c r="D12" s="257"/>
      <c r="E12" s="257"/>
      <c r="F12" s="257"/>
      <c r="G12" s="257"/>
      <c r="H12" s="257"/>
      <c r="I12" s="257"/>
      <c r="J12" s="257"/>
      <c r="K12" s="257"/>
      <c r="L12" s="257"/>
      <c r="M12" s="257"/>
      <c r="N12" s="257"/>
      <c r="O12" s="257"/>
      <c r="P12" s="257"/>
    </row>
    <row r="13" spans="1:16" ht="16.5" customHeight="1" x14ac:dyDescent="0.15">
      <c r="A13" s="257"/>
      <c r="B13" s="257"/>
      <c r="C13" s="257"/>
      <c r="D13" s="257"/>
      <c r="E13" s="257"/>
      <c r="F13" s="257"/>
      <c r="G13" s="257"/>
      <c r="H13" s="257"/>
      <c r="I13" s="257"/>
      <c r="J13" s="257"/>
      <c r="K13" s="257"/>
      <c r="L13" s="257"/>
      <c r="M13" s="257"/>
      <c r="N13" s="257"/>
      <c r="O13" s="257"/>
      <c r="P13" s="257"/>
    </row>
    <row r="14" spans="1:16" ht="16.5" customHeight="1" x14ac:dyDescent="0.15">
      <c r="A14" s="257"/>
      <c r="B14" s="257"/>
      <c r="C14" s="257"/>
      <c r="D14" s="257"/>
      <c r="E14" s="257"/>
      <c r="F14" s="257"/>
      <c r="G14" s="257"/>
      <c r="H14" s="257"/>
      <c r="I14" s="257"/>
      <c r="J14" s="257"/>
      <c r="K14" s="257"/>
      <c r="L14" s="257"/>
      <c r="M14" s="257"/>
      <c r="N14" s="257"/>
      <c r="O14" s="257"/>
      <c r="P14" s="257"/>
    </row>
    <row r="15" spans="1:16" ht="16.5" customHeight="1" x14ac:dyDescent="0.15">
      <c r="A15" s="257"/>
      <c r="B15" s="257"/>
      <c r="C15" s="257"/>
      <c r="D15" s="257"/>
      <c r="E15" s="257"/>
      <c r="F15" s="257"/>
      <c r="G15" s="257"/>
      <c r="H15" s="257"/>
      <c r="I15" s="257"/>
      <c r="J15" s="257"/>
      <c r="K15" s="257"/>
      <c r="L15" s="257"/>
      <c r="M15" s="257"/>
      <c r="N15" s="257"/>
      <c r="O15" s="257"/>
      <c r="P15" s="257"/>
    </row>
    <row r="16" spans="1:16" ht="16.5" customHeight="1" x14ac:dyDescent="0.15">
      <c r="A16" s="257"/>
      <c r="B16" s="257"/>
      <c r="C16" s="257"/>
      <c r="D16" s="257"/>
      <c r="E16" s="257"/>
      <c r="F16" s="257"/>
      <c r="G16" s="257"/>
      <c r="H16" s="257"/>
      <c r="I16" s="257"/>
      <c r="J16" s="257"/>
      <c r="K16" s="257"/>
      <c r="L16" s="257"/>
      <c r="M16" s="257"/>
      <c r="N16" s="257"/>
      <c r="O16" s="257"/>
      <c r="P16" s="257"/>
    </row>
    <row r="17" spans="1:16" ht="16.5" customHeight="1" x14ac:dyDescent="0.15">
      <c r="A17" s="257"/>
      <c r="B17" s="257"/>
      <c r="C17" s="257"/>
      <c r="D17" s="257"/>
      <c r="E17" s="257"/>
      <c r="F17" s="257"/>
      <c r="G17" s="257"/>
      <c r="H17" s="257"/>
      <c r="I17" s="257"/>
      <c r="J17" s="257"/>
      <c r="K17" s="257"/>
      <c r="L17" s="257"/>
      <c r="M17" s="257"/>
      <c r="N17" s="257"/>
      <c r="O17" s="257"/>
      <c r="P17" s="257"/>
    </row>
    <row r="18" spans="1:16" ht="16.5" customHeight="1" x14ac:dyDescent="0.15">
      <c r="A18" s="257"/>
      <c r="B18" s="257"/>
      <c r="C18" s="257"/>
      <c r="D18" s="257"/>
      <c r="E18" s="257"/>
      <c r="F18" s="257"/>
      <c r="G18" s="257"/>
      <c r="H18" s="257"/>
      <c r="I18" s="257"/>
      <c r="J18" s="257"/>
      <c r="K18" s="257"/>
      <c r="L18" s="257"/>
      <c r="M18" s="257"/>
      <c r="N18" s="257"/>
      <c r="O18" s="257"/>
      <c r="P18" s="257"/>
    </row>
    <row r="19" spans="1:16" ht="16.5" customHeight="1" x14ac:dyDescent="0.15">
      <c r="A19" s="257"/>
      <c r="B19" s="257"/>
      <c r="C19" s="257"/>
      <c r="D19" s="257"/>
      <c r="E19" s="257"/>
      <c r="F19" s="257"/>
      <c r="G19" s="257"/>
      <c r="H19" s="257"/>
      <c r="I19" s="257"/>
      <c r="J19" s="257"/>
      <c r="K19" s="257"/>
      <c r="L19" s="257"/>
      <c r="M19" s="257"/>
      <c r="N19" s="257"/>
      <c r="O19" s="257"/>
      <c r="P19" s="257"/>
    </row>
    <row r="20" spans="1:16" ht="16.5" customHeight="1" x14ac:dyDescent="0.15">
      <c r="A20" s="257"/>
      <c r="B20" s="257"/>
      <c r="C20" s="257"/>
      <c r="D20" s="257"/>
      <c r="E20" s="257"/>
      <c r="F20" s="257"/>
      <c r="G20" s="257"/>
      <c r="H20" s="257"/>
      <c r="I20" s="257"/>
      <c r="J20" s="257"/>
      <c r="K20" s="257"/>
      <c r="L20" s="257"/>
      <c r="M20" s="257"/>
      <c r="N20" s="257"/>
      <c r="O20" s="257"/>
      <c r="P20" s="257"/>
    </row>
    <row r="21" spans="1:16" ht="16.5" customHeight="1" x14ac:dyDescent="0.15">
      <c r="A21" s="257"/>
      <c r="B21" s="257"/>
      <c r="C21" s="257"/>
      <c r="D21" s="257"/>
      <c r="E21" s="257"/>
      <c r="F21" s="257"/>
      <c r="G21" s="257"/>
      <c r="H21" s="257"/>
      <c r="I21" s="257"/>
      <c r="J21" s="257"/>
      <c r="K21" s="257"/>
      <c r="L21" s="257"/>
      <c r="M21" s="257"/>
      <c r="N21" s="257"/>
      <c r="O21" s="257"/>
      <c r="P21" s="257"/>
    </row>
    <row r="22" spans="1:16" ht="16.5" customHeight="1" x14ac:dyDescent="0.15">
      <c r="A22" s="257"/>
      <c r="B22" s="257"/>
      <c r="C22" s="257"/>
      <c r="D22" s="257"/>
      <c r="E22" s="257"/>
      <c r="F22" s="257"/>
      <c r="G22" s="257"/>
      <c r="H22" s="257"/>
      <c r="I22" s="257"/>
      <c r="J22" s="257"/>
      <c r="K22" s="257"/>
      <c r="L22" s="257"/>
      <c r="M22" s="257"/>
      <c r="N22" s="257"/>
      <c r="O22" s="257"/>
      <c r="P22" s="257"/>
    </row>
    <row r="23" spans="1:16" ht="16.5" customHeight="1" x14ac:dyDescent="0.15">
      <c r="A23" s="257"/>
      <c r="B23" s="257"/>
      <c r="C23" s="257"/>
      <c r="D23" s="257"/>
      <c r="E23" s="257"/>
      <c r="F23" s="257"/>
      <c r="G23" s="257"/>
      <c r="H23" s="257"/>
      <c r="I23" s="257"/>
      <c r="J23" s="257"/>
      <c r="K23" s="257"/>
      <c r="L23" s="257"/>
      <c r="M23" s="257"/>
      <c r="N23" s="257"/>
      <c r="O23" s="257"/>
      <c r="P23" s="257"/>
    </row>
    <row r="24" spans="1:16" ht="16.5" customHeight="1" x14ac:dyDescent="0.15">
      <c r="A24" s="257"/>
      <c r="B24" s="257"/>
      <c r="C24" s="257"/>
      <c r="D24" s="257"/>
      <c r="E24" s="257"/>
      <c r="F24" s="257"/>
      <c r="G24" s="257"/>
      <c r="H24" s="257"/>
      <c r="I24" s="257"/>
      <c r="J24" s="257"/>
      <c r="K24" s="257"/>
      <c r="L24" s="257"/>
      <c r="M24" s="257"/>
      <c r="N24" s="257"/>
      <c r="O24" s="257"/>
      <c r="P24" s="257"/>
    </row>
    <row r="25" spans="1:16" ht="16.5" customHeight="1" x14ac:dyDescent="0.15">
      <c r="A25" s="257"/>
      <c r="B25" s="257"/>
      <c r="C25" s="257"/>
      <c r="D25" s="257"/>
      <c r="E25" s="257"/>
      <c r="F25" s="257"/>
      <c r="G25" s="257"/>
      <c r="H25" s="257"/>
      <c r="I25" s="257"/>
      <c r="J25" s="257"/>
      <c r="K25" s="257"/>
      <c r="L25" s="257"/>
      <c r="M25" s="257"/>
      <c r="N25" s="257"/>
      <c r="O25" s="257"/>
      <c r="P25" s="257"/>
    </row>
    <row r="26" spans="1:16" ht="16.5" customHeight="1" x14ac:dyDescent="0.15">
      <c r="A26" s="257"/>
      <c r="B26" s="257"/>
      <c r="C26" s="257"/>
      <c r="D26" s="257"/>
      <c r="E26" s="257"/>
      <c r="F26" s="257"/>
      <c r="G26" s="257"/>
      <c r="H26" s="257"/>
      <c r="I26" s="257"/>
      <c r="J26" s="257"/>
      <c r="K26" s="257"/>
      <c r="L26" s="257"/>
      <c r="M26" s="257"/>
      <c r="N26" s="257"/>
      <c r="O26" s="257"/>
      <c r="P26" s="257"/>
    </row>
    <row r="27" spans="1:16" ht="16.5" customHeight="1" x14ac:dyDescent="0.15">
      <c r="A27" s="257"/>
      <c r="B27" s="257"/>
      <c r="C27" s="257"/>
      <c r="D27" s="257"/>
      <c r="E27" s="257"/>
      <c r="F27" s="257"/>
      <c r="G27" s="257"/>
      <c r="H27" s="257"/>
      <c r="I27" s="257"/>
      <c r="J27" s="257"/>
      <c r="K27" s="257"/>
      <c r="L27" s="257"/>
      <c r="M27" s="257"/>
      <c r="N27" s="257"/>
      <c r="O27" s="257"/>
      <c r="P27" s="257"/>
    </row>
    <row r="28" spans="1:16" ht="16.5" customHeight="1" x14ac:dyDescent="0.15">
      <c r="A28" s="257"/>
      <c r="B28" s="257"/>
      <c r="C28" s="257"/>
      <c r="D28" s="257"/>
      <c r="E28" s="257"/>
      <c r="F28" s="257"/>
      <c r="G28" s="257"/>
      <c r="H28" s="257"/>
      <c r="I28" s="257"/>
      <c r="J28" s="257"/>
      <c r="K28" s="257"/>
      <c r="L28" s="257"/>
      <c r="M28" s="257"/>
      <c r="N28" s="257"/>
      <c r="O28" s="257"/>
      <c r="P28" s="257"/>
    </row>
    <row r="29" spans="1:16" ht="16.5" customHeight="1" x14ac:dyDescent="0.15">
      <c r="A29" s="257"/>
      <c r="B29" s="257"/>
      <c r="C29" s="257"/>
      <c r="D29" s="257"/>
      <c r="E29" s="257"/>
      <c r="F29" s="257"/>
      <c r="G29" s="257"/>
      <c r="H29" s="257"/>
      <c r="I29" s="257"/>
      <c r="J29" s="257"/>
      <c r="K29" s="257"/>
      <c r="L29" s="257"/>
      <c r="M29" s="257"/>
      <c r="N29" s="257"/>
      <c r="O29" s="257"/>
      <c r="P29" s="257"/>
    </row>
    <row r="30" spans="1:16" ht="16.5" customHeight="1" x14ac:dyDescent="0.15">
      <c r="A30" s="257"/>
      <c r="B30" s="257"/>
      <c r="C30" s="257"/>
      <c r="D30" s="257"/>
      <c r="E30" s="257"/>
      <c r="F30" s="257"/>
      <c r="G30" s="257"/>
      <c r="H30" s="257"/>
      <c r="I30" s="257"/>
      <c r="J30" s="257"/>
      <c r="K30" s="257"/>
      <c r="L30" s="257"/>
      <c r="M30" s="257"/>
      <c r="N30" s="257"/>
      <c r="O30" s="257"/>
      <c r="P30" s="257"/>
    </row>
    <row r="31" spans="1:16" ht="16.5" customHeight="1" x14ac:dyDescent="0.15">
      <c r="A31" s="257"/>
      <c r="B31" s="257"/>
      <c r="C31" s="257"/>
      <c r="D31" s="257"/>
      <c r="E31" s="257"/>
      <c r="F31" s="257"/>
      <c r="G31" s="257"/>
      <c r="H31" s="257"/>
      <c r="I31" s="257"/>
      <c r="J31" s="257"/>
      <c r="K31" s="257"/>
      <c r="L31" s="257"/>
      <c r="M31" s="257"/>
      <c r="N31" s="257"/>
      <c r="O31" s="257"/>
      <c r="P31" s="257"/>
    </row>
    <row r="32" spans="1:16" ht="31.5" customHeight="1" thickBot="1" x14ac:dyDescent="0.2">
      <c r="A32" s="257"/>
      <c r="B32" s="257"/>
      <c r="C32" s="257"/>
      <c r="D32" s="257"/>
      <c r="E32" s="257"/>
      <c r="F32" s="257"/>
      <c r="G32" s="257"/>
      <c r="H32" s="257"/>
      <c r="I32" s="257"/>
      <c r="J32" s="259" t="s">
        <v>507</v>
      </c>
      <c r="K32" s="257"/>
      <c r="L32" s="257"/>
      <c r="M32" s="257"/>
      <c r="N32" s="257"/>
      <c r="O32" s="257"/>
      <c r="P32" s="257"/>
    </row>
    <row r="33" spans="1:16" ht="39" customHeight="1" thickBot="1" x14ac:dyDescent="0.25">
      <c r="A33" s="257"/>
      <c r="B33" s="260" t="s">
        <v>508</v>
      </c>
      <c r="C33" s="261"/>
      <c r="D33" s="261"/>
      <c r="E33" s="262" t="s">
        <v>503</v>
      </c>
      <c r="F33" s="263" t="s">
        <v>4</v>
      </c>
      <c r="G33" s="264" t="s">
        <v>5</v>
      </c>
      <c r="H33" s="264" t="s">
        <v>6</v>
      </c>
      <c r="I33" s="264" t="s">
        <v>7</v>
      </c>
      <c r="J33" s="265" t="s">
        <v>8</v>
      </c>
      <c r="K33" s="257"/>
      <c r="L33" s="257"/>
      <c r="M33" s="257"/>
      <c r="N33" s="257"/>
      <c r="O33" s="257"/>
      <c r="P33" s="257"/>
    </row>
    <row r="34" spans="1:16" ht="39" customHeight="1" x14ac:dyDescent="0.15">
      <c r="A34" s="257"/>
      <c r="B34" s="266"/>
      <c r="C34" s="1145" t="s">
        <v>509</v>
      </c>
      <c r="D34" s="1145"/>
      <c r="E34" s="1146"/>
      <c r="F34" s="267">
        <v>5.34</v>
      </c>
      <c r="G34" s="268">
        <v>4.6500000000000004</v>
      </c>
      <c r="H34" s="268">
        <v>5.41</v>
      </c>
      <c r="I34" s="268">
        <v>4.74</v>
      </c>
      <c r="J34" s="269">
        <v>6</v>
      </c>
      <c r="K34" s="257"/>
      <c r="L34" s="257"/>
      <c r="M34" s="257"/>
      <c r="N34" s="257"/>
      <c r="O34" s="257"/>
      <c r="P34" s="257"/>
    </row>
    <row r="35" spans="1:16" ht="39" customHeight="1" x14ac:dyDescent="0.15">
      <c r="A35" s="257"/>
      <c r="B35" s="270"/>
      <c r="C35" s="1139" t="s">
        <v>510</v>
      </c>
      <c r="D35" s="1140"/>
      <c r="E35" s="1141"/>
      <c r="F35" s="271">
        <v>2.7</v>
      </c>
      <c r="G35" s="272">
        <v>2.19</v>
      </c>
      <c r="H35" s="272">
        <v>3.87</v>
      </c>
      <c r="I35" s="272">
        <v>4.62</v>
      </c>
      <c r="J35" s="273">
        <v>3.66</v>
      </c>
      <c r="K35" s="257"/>
      <c r="L35" s="257"/>
      <c r="M35" s="257"/>
      <c r="N35" s="257"/>
      <c r="O35" s="257"/>
      <c r="P35" s="257"/>
    </row>
    <row r="36" spans="1:16" ht="39" customHeight="1" x14ac:dyDescent="0.15">
      <c r="A36" s="257"/>
      <c r="B36" s="270"/>
      <c r="C36" s="1139" t="s">
        <v>511</v>
      </c>
      <c r="D36" s="1140"/>
      <c r="E36" s="1141"/>
      <c r="F36" s="271">
        <v>0.03</v>
      </c>
      <c r="G36" s="272">
        <v>0.03</v>
      </c>
      <c r="H36" s="272">
        <v>0.08</v>
      </c>
      <c r="I36" s="272">
        <v>0.12</v>
      </c>
      <c r="J36" s="273">
        <v>0.15</v>
      </c>
      <c r="K36" s="257"/>
      <c r="L36" s="257"/>
      <c r="M36" s="257"/>
      <c r="N36" s="257"/>
      <c r="O36" s="257"/>
      <c r="P36" s="257"/>
    </row>
    <row r="37" spans="1:16" ht="39" customHeight="1" x14ac:dyDescent="0.15">
      <c r="A37" s="257"/>
      <c r="B37" s="270"/>
      <c r="C37" s="1139" t="s">
        <v>512</v>
      </c>
      <c r="D37" s="1140"/>
      <c r="E37" s="1141"/>
      <c r="F37" s="271">
        <v>0.06</v>
      </c>
      <c r="G37" s="272">
        <v>0.03</v>
      </c>
      <c r="H37" s="272">
        <v>0.04</v>
      </c>
      <c r="I37" s="272">
        <v>0.02</v>
      </c>
      <c r="J37" s="273">
        <v>7.0000000000000007E-2</v>
      </c>
      <c r="K37" s="257"/>
      <c r="L37" s="257"/>
      <c r="M37" s="257"/>
      <c r="N37" s="257"/>
      <c r="O37" s="257"/>
      <c r="P37" s="257"/>
    </row>
    <row r="38" spans="1:16" ht="39" customHeight="1" x14ac:dyDescent="0.15">
      <c r="A38" s="257"/>
      <c r="B38" s="270"/>
      <c r="C38" s="1139" t="s">
        <v>513</v>
      </c>
      <c r="D38" s="1140"/>
      <c r="E38" s="1141"/>
      <c r="F38" s="271">
        <v>0</v>
      </c>
      <c r="G38" s="272">
        <v>0</v>
      </c>
      <c r="H38" s="272">
        <v>0</v>
      </c>
      <c r="I38" s="272">
        <v>0</v>
      </c>
      <c r="J38" s="273">
        <v>0</v>
      </c>
      <c r="K38" s="257"/>
      <c r="L38" s="257"/>
      <c r="M38" s="257"/>
      <c r="N38" s="257"/>
      <c r="O38" s="257"/>
      <c r="P38" s="257"/>
    </row>
    <row r="39" spans="1:16" ht="39" customHeight="1" x14ac:dyDescent="0.15">
      <c r="A39" s="257"/>
      <c r="B39" s="270"/>
      <c r="C39" s="1139" t="s">
        <v>514</v>
      </c>
      <c r="D39" s="1140"/>
      <c r="E39" s="1141"/>
      <c r="F39" s="271">
        <v>0.08</v>
      </c>
      <c r="G39" s="272">
        <v>0</v>
      </c>
      <c r="H39" s="272">
        <v>0.17</v>
      </c>
      <c r="I39" s="272">
        <v>0.1</v>
      </c>
      <c r="J39" s="273">
        <v>0</v>
      </c>
      <c r="K39" s="257"/>
      <c r="L39" s="257"/>
      <c r="M39" s="257"/>
      <c r="N39" s="257"/>
      <c r="O39" s="257"/>
      <c r="P39" s="257"/>
    </row>
    <row r="40" spans="1:16" ht="39" customHeight="1" x14ac:dyDescent="0.15">
      <c r="A40" s="257"/>
      <c r="B40" s="270"/>
      <c r="C40" s="1139"/>
      <c r="D40" s="1140"/>
      <c r="E40" s="1141"/>
      <c r="F40" s="271"/>
      <c r="G40" s="272"/>
      <c r="H40" s="272"/>
      <c r="I40" s="272"/>
      <c r="J40" s="273"/>
      <c r="K40" s="257"/>
      <c r="L40" s="257"/>
      <c r="M40" s="257"/>
      <c r="N40" s="257"/>
      <c r="O40" s="257"/>
      <c r="P40" s="257"/>
    </row>
    <row r="41" spans="1:16" ht="39" customHeight="1" x14ac:dyDescent="0.15">
      <c r="A41" s="257"/>
      <c r="B41" s="270"/>
      <c r="C41" s="1139"/>
      <c r="D41" s="1140"/>
      <c r="E41" s="1141"/>
      <c r="F41" s="271"/>
      <c r="G41" s="272"/>
      <c r="H41" s="272"/>
      <c r="I41" s="272"/>
      <c r="J41" s="273"/>
      <c r="K41" s="257"/>
      <c r="L41" s="257"/>
      <c r="M41" s="257"/>
      <c r="N41" s="257"/>
      <c r="O41" s="257"/>
      <c r="P41" s="257"/>
    </row>
    <row r="42" spans="1:16" ht="39" customHeight="1" x14ac:dyDescent="0.15">
      <c r="A42" s="257"/>
      <c r="B42" s="274"/>
      <c r="C42" s="1139" t="s">
        <v>515</v>
      </c>
      <c r="D42" s="1140"/>
      <c r="E42" s="1141"/>
      <c r="F42" s="271" t="s">
        <v>463</v>
      </c>
      <c r="G42" s="272" t="s">
        <v>463</v>
      </c>
      <c r="H42" s="272" t="s">
        <v>463</v>
      </c>
      <c r="I42" s="272" t="s">
        <v>463</v>
      </c>
      <c r="J42" s="273" t="s">
        <v>463</v>
      </c>
      <c r="K42" s="257"/>
      <c r="L42" s="257"/>
      <c r="M42" s="257"/>
      <c r="N42" s="257"/>
      <c r="O42" s="257"/>
      <c r="P42" s="257"/>
    </row>
    <row r="43" spans="1:16" ht="39" customHeight="1" thickBot="1" x14ac:dyDescent="0.2">
      <c r="A43" s="257"/>
      <c r="B43" s="275"/>
      <c r="C43" s="1142" t="s">
        <v>516</v>
      </c>
      <c r="D43" s="1143"/>
      <c r="E43" s="1144"/>
      <c r="F43" s="276" t="s">
        <v>463</v>
      </c>
      <c r="G43" s="277" t="s">
        <v>463</v>
      </c>
      <c r="H43" s="277" t="s">
        <v>463</v>
      </c>
      <c r="I43" s="277" t="s">
        <v>463</v>
      </c>
      <c r="J43" s="278" t="s">
        <v>463</v>
      </c>
      <c r="K43" s="257"/>
      <c r="L43" s="257"/>
      <c r="M43" s="257"/>
      <c r="N43" s="257"/>
      <c r="O43" s="257"/>
      <c r="P43" s="257"/>
    </row>
    <row r="44" spans="1:16" ht="39" customHeight="1" x14ac:dyDescent="0.15">
      <c r="A44" s="257"/>
      <c r="B44" s="279" t="s">
        <v>517</v>
      </c>
      <c r="C44" s="280"/>
      <c r="D44" s="281"/>
      <c r="E44" s="281"/>
      <c r="F44" s="282"/>
      <c r="G44" s="282"/>
      <c r="H44" s="282"/>
      <c r="I44" s="282"/>
      <c r="J44" s="282"/>
      <c r="K44" s="257"/>
      <c r="L44" s="257"/>
      <c r="M44" s="257"/>
      <c r="N44" s="257"/>
      <c r="O44" s="257"/>
      <c r="P44" s="257"/>
    </row>
    <row r="45" spans="1:16" ht="18" customHeight="1" x14ac:dyDescent="0.15">
      <c r="A45" s="257"/>
      <c r="B45" s="257"/>
      <c r="C45" s="257"/>
      <c r="D45" s="257"/>
      <c r="E45" s="257"/>
      <c r="F45" s="257"/>
      <c r="G45" s="257"/>
      <c r="H45" s="257"/>
      <c r="I45" s="257"/>
      <c r="J45" s="257"/>
      <c r="K45" s="257"/>
      <c r="L45" s="257"/>
      <c r="M45" s="257"/>
      <c r="N45" s="257"/>
      <c r="O45" s="257"/>
      <c r="P45" s="257"/>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tabSelected="1" zoomScaleSheetLayoutView="55" workbookViewId="0"/>
  </sheetViews>
  <sheetFormatPr defaultColWidth="0" defaultRowHeight="12.6" customHeight="1" zeroHeight="1" x14ac:dyDescent="0.15"/>
  <cols>
    <col min="1" max="1" width="6.625" style="284" customWidth="1"/>
    <col min="2" max="3" width="10.875" style="284" customWidth="1"/>
    <col min="4" max="4" width="10" style="284" customWidth="1"/>
    <col min="5" max="10" width="11" style="284" customWidth="1"/>
    <col min="11" max="15" width="13.125" style="284" customWidth="1"/>
    <col min="16" max="21" width="11.5" style="284" customWidth="1"/>
    <col min="22" max="16384" width="0" style="284" hidden="1"/>
  </cols>
  <sheetData>
    <row r="1" spans="1:21" ht="13.5" customHeight="1" x14ac:dyDescent="0.15">
      <c r="A1" s="283"/>
      <c r="B1" s="283"/>
      <c r="C1" s="283"/>
      <c r="D1" s="283"/>
      <c r="E1" s="283"/>
      <c r="F1" s="283"/>
      <c r="G1" s="283"/>
      <c r="H1" s="283"/>
      <c r="I1" s="283"/>
      <c r="J1" s="283"/>
      <c r="K1" s="283"/>
      <c r="L1" s="283"/>
      <c r="M1" s="283"/>
      <c r="N1" s="283"/>
      <c r="O1" s="283"/>
      <c r="P1" s="283"/>
      <c r="Q1" s="283"/>
      <c r="R1" s="283"/>
      <c r="S1" s="283"/>
      <c r="T1" s="283"/>
      <c r="U1" s="283"/>
    </row>
    <row r="2" spans="1:21" ht="13.5" customHeight="1" x14ac:dyDescent="0.15">
      <c r="A2" s="283"/>
      <c r="B2" s="283"/>
      <c r="C2" s="283"/>
      <c r="D2" s="283"/>
      <c r="E2" s="283"/>
      <c r="F2" s="283"/>
      <c r="G2" s="283"/>
      <c r="H2" s="283"/>
      <c r="I2" s="283"/>
      <c r="J2" s="283"/>
      <c r="K2" s="283"/>
      <c r="L2" s="283"/>
      <c r="M2" s="283"/>
      <c r="N2" s="283"/>
      <c r="O2" s="283"/>
      <c r="P2" s="283"/>
      <c r="Q2" s="283"/>
      <c r="R2" s="283"/>
      <c r="S2" s="283"/>
      <c r="T2" s="283"/>
      <c r="U2" s="283"/>
    </row>
    <row r="3" spans="1:21" ht="13.5" customHeight="1" x14ac:dyDescent="0.15">
      <c r="A3" s="283"/>
      <c r="B3" s="283"/>
      <c r="C3" s="283"/>
      <c r="D3" s="283"/>
      <c r="E3" s="283"/>
      <c r="F3" s="283"/>
      <c r="G3" s="283"/>
      <c r="H3" s="283"/>
      <c r="I3" s="283"/>
      <c r="J3" s="283"/>
      <c r="K3" s="283"/>
      <c r="L3" s="283"/>
      <c r="M3" s="283"/>
      <c r="N3" s="283"/>
      <c r="O3" s="283"/>
      <c r="P3" s="283"/>
      <c r="Q3" s="283"/>
      <c r="R3" s="283"/>
      <c r="S3" s="283"/>
      <c r="T3" s="283"/>
      <c r="U3" s="283"/>
    </row>
    <row r="4" spans="1:21" ht="13.5" customHeight="1" x14ac:dyDescent="0.15">
      <c r="A4" s="283"/>
      <c r="B4" s="283"/>
      <c r="C4" s="283"/>
      <c r="D4" s="283"/>
      <c r="E4" s="283"/>
      <c r="F4" s="283"/>
      <c r="G4" s="283"/>
      <c r="H4" s="283"/>
      <c r="I4" s="283"/>
      <c r="J4" s="283"/>
      <c r="K4" s="283"/>
      <c r="L4" s="283"/>
      <c r="M4" s="283"/>
      <c r="N4" s="283"/>
      <c r="O4" s="283"/>
      <c r="P4" s="283"/>
      <c r="Q4" s="283"/>
      <c r="R4" s="283"/>
      <c r="S4" s="283"/>
      <c r="T4" s="283"/>
      <c r="U4" s="283"/>
    </row>
    <row r="5" spans="1:21" ht="13.5" customHeight="1" x14ac:dyDescent="0.15">
      <c r="A5" s="283"/>
      <c r="B5" s="283"/>
      <c r="C5" s="283"/>
      <c r="D5" s="283"/>
      <c r="E5" s="283"/>
      <c r="F5" s="283"/>
      <c r="G5" s="283"/>
      <c r="H5" s="283"/>
      <c r="I5" s="283"/>
      <c r="J5" s="283"/>
      <c r="K5" s="283"/>
      <c r="L5" s="283"/>
      <c r="M5" s="283"/>
      <c r="N5" s="283"/>
      <c r="O5" s="283"/>
      <c r="P5" s="283"/>
      <c r="Q5" s="283"/>
      <c r="R5" s="283"/>
      <c r="S5" s="283"/>
      <c r="T5" s="283"/>
      <c r="U5" s="283"/>
    </row>
    <row r="6" spans="1:21" ht="13.5" customHeight="1" x14ac:dyDescent="0.15">
      <c r="A6" s="283"/>
      <c r="B6" s="283"/>
      <c r="C6" s="283"/>
      <c r="D6" s="283"/>
      <c r="E6" s="283"/>
      <c r="F6" s="283"/>
      <c r="G6" s="283"/>
      <c r="H6" s="283"/>
      <c r="I6" s="283"/>
      <c r="J6" s="283"/>
      <c r="K6" s="283"/>
      <c r="L6" s="283"/>
      <c r="M6" s="283"/>
      <c r="N6" s="283"/>
      <c r="O6" s="283"/>
      <c r="P6" s="283"/>
      <c r="Q6" s="283"/>
      <c r="R6" s="283"/>
      <c r="S6" s="283"/>
      <c r="T6" s="283"/>
      <c r="U6" s="283"/>
    </row>
    <row r="7" spans="1:21" ht="13.5" customHeight="1" x14ac:dyDescent="0.15">
      <c r="A7" s="283"/>
      <c r="B7" s="283"/>
      <c r="C7" s="283"/>
      <c r="D7" s="283"/>
      <c r="E7" s="283"/>
      <c r="F7" s="283"/>
      <c r="G7" s="283"/>
      <c r="H7" s="283"/>
      <c r="I7" s="283"/>
      <c r="J7" s="283"/>
      <c r="K7" s="283"/>
      <c r="L7" s="283"/>
      <c r="M7" s="283"/>
      <c r="N7" s="283"/>
      <c r="O7" s="283"/>
      <c r="P7" s="283"/>
      <c r="Q7" s="283"/>
      <c r="R7" s="283"/>
      <c r="S7" s="283"/>
      <c r="T7" s="283"/>
      <c r="U7" s="283"/>
    </row>
    <row r="8" spans="1:21" ht="13.5" customHeight="1" x14ac:dyDescent="0.15">
      <c r="A8" s="283"/>
      <c r="B8" s="283"/>
      <c r="C8" s="283"/>
      <c r="D8" s="283"/>
      <c r="E8" s="283"/>
      <c r="F8" s="283"/>
      <c r="G8" s="283"/>
      <c r="H8" s="283"/>
      <c r="I8" s="283"/>
      <c r="J8" s="283"/>
      <c r="K8" s="283"/>
      <c r="L8" s="283"/>
      <c r="M8" s="283"/>
      <c r="N8" s="283"/>
      <c r="O8" s="283"/>
      <c r="P8" s="283"/>
      <c r="Q8" s="283"/>
      <c r="R8" s="283"/>
      <c r="S8" s="283"/>
      <c r="T8" s="283"/>
      <c r="U8" s="283"/>
    </row>
    <row r="9" spans="1:21" ht="13.5" customHeight="1" x14ac:dyDescent="0.15">
      <c r="A9" s="283"/>
      <c r="B9" s="283"/>
      <c r="C9" s="283"/>
      <c r="D9" s="283"/>
      <c r="E9" s="283"/>
      <c r="F9" s="283"/>
      <c r="G9" s="283"/>
      <c r="H9" s="283"/>
      <c r="I9" s="283"/>
      <c r="J9" s="283"/>
      <c r="K9" s="283"/>
      <c r="L9" s="283"/>
      <c r="M9" s="283"/>
      <c r="N9" s="283"/>
      <c r="O9" s="283"/>
      <c r="P9" s="283"/>
      <c r="Q9" s="283"/>
      <c r="R9" s="283"/>
      <c r="S9" s="283"/>
      <c r="T9" s="283"/>
      <c r="U9" s="283"/>
    </row>
    <row r="10" spans="1:21" ht="13.5" customHeight="1" x14ac:dyDescent="0.15">
      <c r="A10" s="283"/>
      <c r="B10" s="283"/>
      <c r="C10" s="283"/>
      <c r="D10" s="283"/>
      <c r="E10" s="283"/>
      <c r="F10" s="283"/>
      <c r="G10" s="283"/>
      <c r="H10" s="283"/>
      <c r="I10" s="283"/>
      <c r="J10" s="283"/>
      <c r="K10" s="283"/>
      <c r="L10" s="283"/>
      <c r="M10" s="283"/>
      <c r="N10" s="283"/>
      <c r="O10" s="283"/>
      <c r="P10" s="283"/>
      <c r="Q10" s="283"/>
      <c r="R10" s="283"/>
      <c r="S10" s="283"/>
      <c r="T10" s="283"/>
      <c r="U10" s="283"/>
    </row>
    <row r="11" spans="1:21" ht="13.5" customHeight="1" x14ac:dyDescent="0.15">
      <c r="A11" s="283"/>
      <c r="B11" s="283"/>
      <c r="C11" s="283"/>
      <c r="D11" s="283"/>
      <c r="E11" s="283"/>
      <c r="F11" s="283"/>
      <c r="G11" s="283"/>
      <c r="H11" s="283"/>
      <c r="I11" s="283"/>
      <c r="J11" s="283"/>
      <c r="K11" s="283"/>
      <c r="L11" s="283"/>
      <c r="M11" s="283"/>
      <c r="N11" s="283"/>
      <c r="O11" s="283"/>
      <c r="P11" s="283"/>
      <c r="Q11" s="283"/>
      <c r="R11" s="283"/>
      <c r="S11" s="283"/>
      <c r="T11" s="283"/>
      <c r="U11" s="283"/>
    </row>
    <row r="12" spans="1:21" ht="13.5" customHeight="1" x14ac:dyDescent="0.15">
      <c r="A12" s="283"/>
      <c r="B12" s="283"/>
      <c r="C12" s="283"/>
      <c r="D12" s="283"/>
      <c r="E12" s="283"/>
      <c r="F12" s="283"/>
      <c r="G12" s="283"/>
      <c r="H12" s="283"/>
      <c r="I12" s="283"/>
      <c r="J12" s="283"/>
      <c r="K12" s="283"/>
      <c r="L12" s="283"/>
      <c r="M12" s="283"/>
      <c r="N12" s="283"/>
      <c r="O12" s="283"/>
      <c r="P12" s="283"/>
      <c r="Q12" s="283"/>
      <c r="R12" s="283"/>
      <c r="S12" s="283"/>
      <c r="T12" s="283"/>
      <c r="U12" s="283"/>
    </row>
    <row r="13" spans="1:21" ht="13.5" customHeight="1" x14ac:dyDescent="0.15">
      <c r="A13" s="283"/>
      <c r="B13" s="283"/>
      <c r="C13" s="283"/>
      <c r="D13" s="283"/>
      <c r="E13" s="283"/>
      <c r="F13" s="283"/>
      <c r="G13" s="283"/>
      <c r="H13" s="283"/>
      <c r="I13" s="283"/>
      <c r="J13" s="283"/>
      <c r="K13" s="283"/>
      <c r="L13" s="283"/>
      <c r="M13" s="283"/>
      <c r="N13" s="283"/>
      <c r="O13" s="283"/>
      <c r="P13" s="283"/>
      <c r="Q13" s="283"/>
      <c r="R13" s="283"/>
      <c r="S13" s="283"/>
      <c r="T13" s="283"/>
      <c r="U13" s="283"/>
    </row>
    <row r="14" spans="1:21" ht="13.5" customHeight="1" x14ac:dyDescent="0.15">
      <c r="A14" s="283"/>
      <c r="B14" s="283"/>
      <c r="C14" s="283"/>
      <c r="D14" s="283"/>
      <c r="E14" s="283"/>
      <c r="F14" s="283"/>
      <c r="G14" s="283"/>
      <c r="H14" s="283"/>
      <c r="I14" s="283"/>
      <c r="J14" s="283"/>
      <c r="K14" s="283"/>
      <c r="L14" s="283"/>
      <c r="M14" s="283"/>
      <c r="N14" s="283"/>
      <c r="O14" s="283"/>
      <c r="P14" s="283"/>
      <c r="Q14" s="283"/>
      <c r="R14" s="283"/>
      <c r="S14" s="283"/>
      <c r="T14" s="283"/>
      <c r="U14" s="283"/>
    </row>
    <row r="15" spans="1:21" ht="13.5" customHeight="1" x14ac:dyDescent="0.15">
      <c r="A15" s="283"/>
      <c r="B15" s="283"/>
      <c r="C15" s="283"/>
      <c r="D15" s="283"/>
      <c r="E15" s="283"/>
      <c r="F15" s="283"/>
      <c r="G15" s="283"/>
      <c r="H15" s="283"/>
      <c r="I15" s="283"/>
      <c r="J15" s="283"/>
      <c r="K15" s="283"/>
      <c r="L15" s="283"/>
      <c r="M15" s="283"/>
      <c r="N15" s="283"/>
      <c r="O15" s="283"/>
      <c r="P15" s="283"/>
      <c r="Q15" s="283"/>
      <c r="R15" s="283"/>
      <c r="S15" s="283"/>
      <c r="T15" s="283"/>
      <c r="U15" s="283"/>
    </row>
    <row r="16" spans="1:21" ht="13.5" customHeight="1" x14ac:dyDescent="0.15">
      <c r="A16" s="283"/>
      <c r="B16" s="283"/>
      <c r="C16" s="283"/>
      <c r="D16" s="283"/>
      <c r="E16" s="283"/>
      <c r="F16" s="283"/>
      <c r="G16" s="283"/>
      <c r="H16" s="283"/>
      <c r="I16" s="283"/>
      <c r="J16" s="283"/>
      <c r="K16" s="283"/>
      <c r="L16" s="283"/>
      <c r="M16" s="283"/>
      <c r="N16" s="283"/>
      <c r="O16" s="283"/>
      <c r="P16" s="283"/>
      <c r="Q16" s="283"/>
      <c r="R16" s="283"/>
      <c r="S16" s="283"/>
      <c r="T16" s="283"/>
      <c r="U16" s="283"/>
    </row>
    <row r="17" spans="1:21" ht="13.5" customHeight="1" x14ac:dyDescent="0.15">
      <c r="A17" s="283"/>
      <c r="B17" s="283"/>
      <c r="C17" s="283"/>
      <c r="D17" s="283"/>
      <c r="E17" s="283"/>
      <c r="F17" s="283"/>
      <c r="G17" s="283"/>
      <c r="H17" s="283"/>
      <c r="I17" s="283"/>
      <c r="J17" s="283"/>
      <c r="K17" s="283"/>
      <c r="L17" s="283"/>
      <c r="M17" s="283"/>
      <c r="N17" s="283"/>
      <c r="O17" s="283"/>
      <c r="P17" s="283"/>
      <c r="Q17" s="283"/>
      <c r="R17" s="283"/>
      <c r="S17" s="283"/>
      <c r="T17" s="283"/>
      <c r="U17" s="283"/>
    </row>
    <row r="18" spans="1:21" ht="13.5" customHeight="1" x14ac:dyDescent="0.15">
      <c r="A18" s="283"/>
      <c r="B18" s="283"/>
      <c r="C18" s="283"/>
      <c r="D18" s="283"/>
      <c r="E18" s="283"/>
      <c r="F18" s="283"/>
      <c r="G18" s="283"/>
      <c r="H18" s="283"/>
      <c r="I18" s="283"/>
      <c r="J18" s="283"/>
      <c r="K18" s="283"/>
      <c r="L18" s="283"/>
      <c r="M18" s="283"/>
      <c r="N18" s="283"/>
      <c r="O18" s="283"/>
      <c r="P18" s="283"/>
      <c r="Q18" s="283"/>
      <c r="R18" s="283"/>
      <c r="S18" s="283"/>
      <c r="T18" s="283"/>
      <c r="U18" s="283"/>
    </row>
    <row r="19" spans="1:21" ht="13.5" customHeight="1" x14ac:dyDescent="0.15">
      <c r="A19" s="283"/>
      <c r="B19" s="283"/>
      <c r="C19" s="283"/>
      <c r="D19" s="283"/>
      <c r="E19" s="283"/>
      <c r="F19" s="283"/>
      <c r="G19" s="283"/>
      <c r="H19" s="283"/>
      <c r="I19" s="283"/>
      <c r="J19" s="283"/>
      <c r="K19" s="283"/>
      <c r="L19" s="283"/>
      <c r="M19" s="283"/>
      <c r="N19" s="283"/>
      <c r="O19" s="283"/>
      <c r="P19" s="283"/>
      <c r="Q19" s="283"/>
      <c r="R19" s="283"/>
      <c r="S19" s="283"/>
      <c r="T19" s="283"/>
      <c r="U19" s="283"/>
    </row>
    <row r="20" spans="1:21" ht="13.5" customHeight="1" x14ac:dyDescent="0.15">
      <c r="A20" s="283"/>
      <c r="B20" s="283"/>
      <c r="C20" s="283"/>
      <c r="D20" s="283"/>
      <c r="E20" s="283"/>
      <c r="F20" s="283"/>
      <c r="G20" s="283"/>
      <c r="H20" s="283"/>
      <c r="I20" s="283"/>
      <c r="J20" s="283"/>
      <c r="K20" s="283"/>
      <c r="L20" s="283"/>
      <c r="M20" s="283"/>
      <c r="N20" s="283"/>
      <c r="O20" s="283"/>
      <c r="P20" s="283"/>
      <c r="Q20" s="283"/>
      <c r="R20" s="283"/>
      <c r="S20" s="283"/>
      <c r="T20" s="283"/>
      <c r="U20" s="283"/>
    </row>
    <row r="21" spans="1:21" ht="13.5" customHeight="1" x14ac:dyDescent="0.15">
      <c r="A21" s="283"/>
      <c r="B21" s="283"/>
      <c r="C21" s="283"/>
      <c r="D21" s="283"/>
      <c r="E21" s="283"/>
      <c r="F21" s="283"/>
      <c r="G21" s="283"/>
      <c r="H21" s="283"/>
      <c r="I21" s="283"/>
      <c r="J21" s="283"/>
      <c r="K21" s="283"/>
      <c r="L21" s="283"/>
      <c r="M21" s="283"/>
      <c r="N21" s="283"/>
      <c r="O21" s="283"/>
      <c r="P21" s="283"/>
      <c r="Q21" s="283"/>
      <c r="R21" s="283"/>
      <c r="S21" s="283"/>
      <c r="T21" s="283"/>
      <c r="U21" s="283"/>
    </row>
    <row r="22" spans="1:21" ht="13.5" customHeight="1" x14ac:dyDescent="0.15">
      <c r="A22" s="283"/>
      <c r="B22" s="283"/>
      <c r="C22" s="283"/>
      <c r="D22" s="283"/>
      <c r="E22" s="283"/>
      <c r="F22" s="283"/>
      <c r="G22" s="283"/>
      <c r="H22" s="283"/>
      <c r="I22" s="283"/>
      <c r="J22" s="283"/>
      <c r="K22" s="283"/>
      <c r="L22" s="283"/>
      <c r="M22" s="283"/>
      <c r="N22" s="283"/>
      <c r="O22" s="283"/>
      <c r="P22" s="283"/>
      <c r="Q22" s="283"/>
      <c r="R22" s="283"/>
      <c r="S22" s="283"/>
      <c r="T22" s="283"/>
      <c r="U22" s="283"/>
    </row>
    <row r="23" spans="1:21" ht="13.5" customHeight="1" x14ac:dyDescent="0.15">
      <c r="A23" s="283"/>
      <c r="B23" s="283"/>
      <c r="C23" s="283"/>
      <c r="D23" s="283"/>
      <c r="E23" s="283"/>
      <c r="F23" s="283"/>
      <c r="G23" s="283"/>
      <c r="H23" s="283"/>
      <c r="I23" s="283"/>
      <c r="J23" s="283"/>
      <c r="K23" s="283"/>
      <c r="L23" s="283"/>
      <c r="M23" s="283"/>
      <c r="N23" s="283"/>
      <c r="O23" s="283"/>
      <c r="P23" s="283"/>
      <c r="Q23" s="283"/>
      <c r="R23" s="283"/>
      <c r="S23" s="283"/>
      <c r="T23" s="283"/>
      <c r="U23" s="283"/>
    </row>
    <row r="24" spans="1:21" ht="13.5" customHeight="1" x14ac:dyDescent="0.15">
      <c r="A24" s="283"/>
      <c r="B24" s="283"/>
      <c r="C24" s="283"/>
      <c r="D24" s="283"/>
      <c r="E24" s="283"/>
      <c r="F24" s="283"/>
      <c r="G24" s="283"/>
      <c r="H24" s="283"/>
      <c r="I24" s="283"/>
      <c r="J24" s="283"/>
      <c r="K24" s="283"/>
      <c r="L24" s="283"/>
      <c r="M24" s="283"/>
      <c r="N24" s="283"/>
      <c r="O24" s="283"/>
      <c r="P24" s="283"/>
      <c r="Q24" s="283"/>
      <c r="R24" s="283"/>
      <c r="S24" s="283"/>
      <c r="T24" s="283"/>
      <c r="U24" s="283"/>
    </row>
    <row r="25" spans="1:21" ht="13.5" customHeight="1" x14ac:dyDescent="0.15">
      <c r="A25" s="283"/>
      <c r="B25" s="283"/>
      <c r="C25" s="283"/>
      <c r="D25" s="283"/>
      <c r="E25" s="283"/>
      <c r="F25" s="283"/>
      <c r="G25" s="283"/>
      <c r="H25" s="283"/>
      <c r="I25" s="283"/>
      <c r="J25" s="283"/>
      <c r="K25" s="283"/>
      <c r="L25" s="283"/>
      <c r="M25" s="283"/>
      <c r="N25" s="283"/>
      <c r="O25" s="283"/>
      <c r="P25" s="283"/>
      <c r="Q25" s="283"/>
      <c r="R25" s="283"/>
      <c r="S25" s="283"/>
      <c r="T25" s="283"/>
      <c r="U25" s="283"/>
    </row>
    <row r="26" spans="1:21" ht="13.5" customHeight="1" x14ac:dyDescent="0.15">
      <c r="A26" s="283"/>
      <c r="B26" s="283"/>
      <c r="C26" s="283"/>
      <c r="D26" s="283"/>
      <c r="E26" s="283"/>
      <c r="F26" s="283"/>
      <c r="G26" s="283"/>
      <c r="H26" s="283"/>
      <c r="I26" s="283"/>
      <c r="J26" s="283"/>
      <c r="K26" s="283"/>
      <c r="L26" s="283"/>
      <c r="M26" s="283"/>
      <c r="N26" s="283"/>
      <c r="O26" s="283"/>
      <c r="P26" s="283"/>
      <c r="Q26" s="283"/>
      <c r="R26" s="283"/>
      <c r="S26" s="283"/>
      <c r="T26" s="283"/>
      <c r="U26" s="283"/>
    </row>
    <row r="27" spans="1:21" ht="13.5" customHeight="1" x14ac:dyDescent="0.15">
      <c r="A27" s="283"/>
      <c r="B27" s="283"/>
      <c r="C27" s="283"/>
      <c r="D27" s="283"/>
      <c r="E27" s="283"/>
      <c r="F27" s="283"/>
      <c r="G27" s="283"/>
      <c r="H27" s="283"/>
      <c r="I27" s="283"/>
      <c r="J27" s="283"/>
      <c r="K27" s="283"/>
      <c r="L27" s="283"/>
      <c r="M27" s="283"/>
      <c r="N27" s="283"/>
      <c r="O27" s="283"/>
      <c r="P27" s="283"/>
      <c r="Q27" s="283"/>
      <c r="R27" s="283"/>
      <c r="S27" s="283"/>
      <c r="T27" s="283"/>
      <c r="U27" s="283"/>
    </row>
    <row r="28" spans="1:21" ht="13.5" customHeight="1" x14ac:dyDescent="0.15">
      <c r="A28" s="283"/>
      <c r="B28" s="283"/>
      <c r="C28" s="283"/>
      <c r="D28" s="283"/>
      <c r="E28" s="283"/>
      <c r="F28" s="283"/>
      <c r="G28" s="283"/>
      <c r="H28" s="283"/>
      <c r="I28" s="283"/>
      <c r="J28" s="283"/>
      <c r="K28" s="283"/>
      <c r="L28" s="283"/>
      <c r="M28" s="283"/>
      <c r="N28" s="283"/>
      <c r="O28" s="283"/>
      <c r="P28" s="283"/>
      <c r="Q28" s="283"/>
      <c r="R28" s="283"/>
      <c r="S28" s="283"/>
      <c r="T28" s="283"/>
      <c r="U28" s="283"/>
    </row>
    <row r="29" spans="1:21" ht="13.5" customHeight="1" x14ac:dyDescent="0.15">
      <c r="A29" s="283"/>
      <c r="B29" s="283"/>
      <c r="C29" s="283"/>
      <c r="D29" s="283"/>
      <c r="E29" s="283"/>
      <c r="F29" s="283"/>
      <c r="G29" s="283"/>
      <c r="H29" s="283"/>
      <c r="I29" s="283"/>
      <c r="J29" s="283"/>
      <c r="K29" s="283"/>
      <c r="L29" s="283"/>
      <c r="M29" s="283"/>
      <c r="N29" s="283"/>
      <c r="O29" s="283"/>
      <c r="P29" s="283"/>
      <c r="Q29" s="283"/>
      <c r="R29" s="283"/>
      <c r="S29" s="283"/>
      <c r="T29" s="283"/>
      <c r="U29" s="283"/>
    </row>
    <row r="30" spans="1:21" ht="13.5" customHeight="1" x14ac:dyDescent="0.15">
      <c r="A30" s="283"/>
      <c r="B30" s="283"/>
      <c r="C30" s="283"/>
      <c r="D30" s="283"/>
      <c r="E30" s="283"/>
      <c r="F30" s="283"/>
      <c r="G30" s="283"/>
      <c r="H30" s="283"/>
      <c r="I30" s="283"/>
      <c r="J30" s="283"/>
      <c r="K30" s="283"/>
      <c r="L30" s="283"/>
      <c r="M30" s="283"/>
      <c r="N30" s="283"/>
      <c r="O30" s="283"/>
      <c r="P30" s="283"/>
      <c r="Q30" s="283"/>
      <c r="R30" s="283"/>
      <c r="S30" s="283"/>
      <c r="T30" s="283"/>
      <c r="U30" s="283"/>
    </row>
    <row r="31" spans="1:21" ht="13.5" customHeight="1" x14ac:dyDescent="0.15">
      <c r="A31" s="283"/>
      <c r="B31" s="283"/>
      <c r="C31" s="283"/>
      <c r="D31" s="283"/>
      <c r="E31" s="283"/>
      <c r="F31" s="283"/>
      <c r="G31" s="283"/>
      <c r="H31" s="283"/>
      <c r="I31" s="283"/>
      <c r="J31" s="283"/>
      <c r="K31" s="283"/>
      <c r="L31" s="283"/>
      <c r="M31" s="283"/>
      <c r="N31" s="283"/>
      <c r="O31" s="283"/>
      <c r="P31" s="283"/>
      <c r="Q31" s="283"/>
      <c r="R31" s="283"/>
      <c r="S31" s="283"/>
      <c r="T31" s="283"/>
      <c r="U31" s="283"/>
    </row>
    <row r="32" spans="1:21" ht="13.5" customHeight="1" x14ac:dyDescent="0.15">
      <c r="A32" s="283"/>
      <c r="B32" s="283"/>
      <c r="C32" s="283"/>
      <c r="D32" s="283"/>
      <c r="E32" s="283"/>
      <c r="F32" s="283"/>
      <c r="G32" s="283"/>
      <c r="H32" s="283"/>
      <c r="I32" s="283"/>
      <c r="J32" s="283"/>
      <c r="K32" s="283"/>
      <c r="L32" s="283"/>
      <c r="M32" s="283"/>
      <c r="N32" s="283"/>
      <c r="O32" s="283"/>
      <c r="P32" s="283"/>
      <c r="Q32" s="283"/>
      <c r="R32" s="283"/>
      <c r="S32" s="283"/>
      <c r="T32" s="283"/>
      <c r="U32" s="283"/>
    </row>
    <row r="33" spans="1:21" ht="13.5" customHeight="1" x14ac:dyDescent="0.15">
      <c r="A33" s="283"/>
      <c r="B33" s="283"/>
      <c r="C33" s="283"/>
      <c r="D33" s="283"/>
      <c r="E33" s="283"/>
      <c r="F33" s="283"/>
      <c r="G33" s="283"/>
      <c r="H33" s="283"/>
      <c r="I33" s="283"/>
      <c r="J33" s="283"/>
      <c r="K33" s="283"/>
      <c r="L33" s="283"/>
      <c r="M33" s="283"/>
      <c r="N33" s="283"/>
      <c r="O33" s="283"/>
      <c r="P33" s="283"/>
      <c r="Q33" s="283"/>
      <c r="R33" s="283"/>
      <c r="S33" s="283"/>
      <c r="T33" s="283"/>
      <c r="U33" s="283"/>
    </row>
    <row r="34" spans="1:21" ht="13.5" customHeight="1" x14ac:dyDescent="0.15">
      <c r="A34" s="283"/>
      <c r="B34" s="283"/>
      <c r="C34" s="283"/>
      <c r="D34" s="283"/>
      <c r="E34" s="283"/>
      <c r="F34" s="283"/>
      <c r="G34" s="283"/>
      <c r="H34" s="283"/>
      <c r="I34" s="283"/>
      <c r="J34" s="283"/>
      <c r="K34" s="283"/>
      <c r="L34" s="283"/>
      <c r="M34" s="283"/>
      <c r="N34" s="283"/>
      <c r="O34" s="283"/>
      <c r="P34" s="283"/>
      <c r="Q34" s="283"/>
      <c r="R34" s="283"/>
      <c r="S34" s="283"/>
      <c r="T34" s="283"/>
      <c r="U34" s="283"/>
    </row>
    <row r="35" spans="1:21" ht="13.5" customHeight="1" x14ac:dyDescent="0.15">
      <c r="A35" s="283"/>
      <c r="B35" s="283"/>
      <c r="C35" s="283"/>
      <c r="D35" s="283"/>
      <c r="E35" s="283"/>
      <c r="F35" s="283"/>
      <c r="G35" s="283"/>
      <c r="H35" s="283"/>
      <c r="I35" s="283"/>
      <c r="J35" s="283"/>
      <c r="K35" s="283"/>
      <c r="L35" s="283"/>
      <c r="M35" s="283"/>
      <c r="N35" s="283"/>
      <c r="O35" s="283"/>
      <c r="P35" s="283"/>
      <c r="Q35" s="283"/>
      <c r="R35" s="283"/>
      <c r="S35" s="283"/>
      <c r="T35" s="283"/>
      <c r="U35" s="283"/>
    </row>
    <row r="36" spans="1:21" ht="13.5" customHeight="1" x14ac:dyDescent="0.15">
      <c r="A36" s="283"/>
      <c r="B36" s="283"/>
      <c r="C36" s="283"/>
      <c r="D36" s="283"/>
      <c r="E36" s="283"/>
      <c r="F36" s="283"/>
      <c r="G36" s="283"/>
      <c r="H36" s="283"/>
      <c r="I36" s="283"/>
      <c r="J36" s="283"/>
      <c r="K36" s="283"/>
      <c r="L36" s="283"/>
      <c r="M36" s="283"/>
      <c r="N36" s="283"/>
      <c r="O36" s="283"/>
      <c r="P36" s="283"/>
      <c r="Q36" s="283"/>
      <c r="R36" s="283"/>
      <c r="S36" s="283"/>
      <c r="T36" s="283"/>
      <c r="U36" s="283"/>
    </row>
    <row r="37" spans="1:21" ht="13.5" customHeight="1" x14ac:dyDescent="0.15">
      <c r="A37" s="283"/>
      <c r="B37" s="283"/>
      <c r="C37" s="283"/>
      <c r="D37" s="283"/>
      <c r="E37" s="283"/>
      <c r="F37" s="283"/>
      <c r="G37" s="283"/>
      <c r="H37" s="283"/>
      <c r="I37" s="283"/>
      <c r="J37" s="283"/>
      <c r="K37" s="283"/>
      <c r="L37" s="283"/>
      <c r="M37" s="283"/>
      <c r="N37" s="283"/>
      <c r="O37" s="283"/>
      <c r="P37" s="283"/>
      <c r="Q37" s="283"/>
      <c r="R37" s="283"/>
      <c r="S37" s="283"/>
      <c r="T37" s="283"/>
      <c r="U37" s="283"/>
    </row>
    <row r="38" spans="1:21" ht="13.5" customHeight="1" x14ac:dyDescent="0.15">
      <c r="A38" s="283"/>
      <c r="B38" s="283"/>
      <c r="C38" s="283"/>
      <c r="D38" s="283"/>
      <c r="E38" s="283"/>
      <c r="F38" s="283"/>
      <c r="G38" s="283"/>
      <c r="H38" s="283"/>
      <c r="I38" s="283"/>
      <c r="J38" s="283"/>
      <c r="K38" s="283"/>
      <c r="L38" s="283"/>
      <c r="M38" s="283"/>
      <c r="N38" s="283"/>
      <c r="O38" s="283"/>
      <c r="P38" s="283"/>
      <c r="Q38" s="283"/>
      <c r="R38" s="283"/>
      <c r="S38" s="283"/>
      <c r="T38" s="283"/>
      <c r="U38" s="283"/>
    </row>
    <row r="39" spans="1:21" ht="13.5" customHeight="1" x14ac:dyDescent="0.15">
      <c r="A39" s="283"/>
      <c r="B39" s="283"/>
      <c r="C39" s="283"/>
      <c r="D39" s="283"/>
      <c r="E39" s="283"/>
      <c r="F39" s="283"/>
      <c r="G39" s="283"/>
      <c r="H39" s="283"/>
      <c r="I39" s="283"/>
      <c r="J39" s="283"/>
      <c r="K39" s="283"/>
      <c r="L39" s="283"/>
      <c r="M39" s="283"/>
      <c r="N39" s="283"/>
      <c r="O39" s="283"/>
      <c r="P39" s="283"/>
      <c r="Q39" s="283"/>
      <c r="R39" s="283"/>
      <c r="S39" s="283"/>
      <c r="T39" s="283"/>
      <c r="U39" s="283"/>
    </row>
    <row r="40" spans="1:21" ht="13.5" customHeight="1" x14ac:dyDescent="0.15">
      <c r="A40" s="283"/>
      <c r="B40" s="283"/>
      <c r="C40" s="283"/>
      <c r="D40" s="283"/>
      <c r="E40" s="283"/>
      <c r="F40" s="283"/>
      <c r="G40" s="283"/>
      <c r="H40" s="283"/>
      <c r="I40" s="283"/>
      <c r="J40" s="283"/>
      <c r="K40" s="283"/>
      <c r="L40" s="283"/>
      <c r="M40" s="283"/>
      <c r="N40" s="283"/>
      <c r="O40" s="283"/>
      <c r="P40" s="283"/>
      <c r="Q40" s="283"/>
      <c r="R40" s="283"/>
      <c r="S40" s="283"/>
      <c r="T40" s="283"/>
      <c r="U40" s="283"/>
    </row>
    <row r="41" spans="1:21" ht="13.5" customHeight="1" x14ac:dyDescent="0.15">
      <c r="A41" s="283"/>
      <c r="B41" s="283"/>
      <c r="C41" s="283"/>
      <c r="D41" s="283"/>
      <c r="E41" s="283"/>
      <c r="F41" s="283"/>
      <c r="G41" s="283"/>
      <c r="H41" s="283"/>
      <c r="I41" s="283"/>
      <c r="J41" s="283"/>
      <c r="K41" s="283"/>
      <c r="L41" s="283"/>
      <c r="M41" s="283"/>
      <c r="N41" s="283"/>
      <c r="O41" s="283"/>
      <c r="P41" s="283"/>
      <c r="Q41" s="283"/>
      <c r="R41" s="283"/>
      <c r="S41" s="283"/>
      <c r="T41" s="283"/>
      <c r="U41" s="283"/>
    </row>
    <row r="42" spans="1:21" ht="13.5" customHeight="1" x14ac:dyDescent="0.15">
      <c r="A42" s="283"/>
      <c r="B42" s="283"/>
      <c r="C42" s="283"/>
      <c r="D42" s="283"/>
      <c r="E42" s="283"/>
      <c r="F42" s="283"/>
      <c r="G42" s="283"/>
      <c r="H42" s="283"/>
      <c r="I42" s="283"/>
      <c r="J42" s="283"/>
      <c r="K42" s="283"/>
      <c r="L42" s="283"/>
      <c r="M42" s="283"/>
      <c r="N42" s="283"/>
      <c r="O42" s="283"/>
      <c r="P42" s="283"/>
      <c r="Q42" s="283"/>
      <c r="R42" s="283"/>
      <c r="S42" s="283"/>
      <c r="T42" s="283"/>
      <c r="U42" s="283"/>
    </row>
    <row r="43" spans="1:21" ht="30.75" customHeight="1" thickBot="1" x14ac:dyDescent="0.2">
      <c r="A43" s="283"/>
      <c r="B43" s="283"/>
      <c r="C43" s="283"/>
      <c r="D43" s="283"/>
      <c r="E43" s="283"/>
      <c r="F43" s="283"/>
      <c r="G43" s="283"/>
      <c r="H43" s="283"/>
      <c r="I43" s="283"/>
      <c r="J43" s="283"/>
      <c r="K43" s="283"/>
      <c r="L43" s="283"/>
      <c r="M43" s="283"/>
      <c r="N43" s="283"/>
      <c r="O43" s="285" t="s">
        <v>518</v>
      </c>
      <c r="P43" s="283"/>
      <c r="Q43" s="283"/>
      <c r="R43" s="283"/>
      <c r="S43" s="283"/>
      <c r="T43" s="283"/>
      <c r="U43" s="283"/>
    </row>
    <row r="44" spans="1:21" ht="30.75" customHeight="1" thickBot="1" x14ac:dyDescent="0.2">
      <c r="A44" s="283"/>
      <c r="B44" s="286" t="s">
        <v>519</v>
      </c>
      <c r="C44" s="287"/>
      <c r="D44" s="287"/>
      <c r="E44" s="288"/>
      <c r="F44" s="288"/>
      <c r="G44" s="288"/>
      <c r="H44" s="288"/>
      <c r="I44" s="288"/>
      <c r="J44" s="289" t="s">
        <v>503</v>
      </c>
      <c r="K44" s="290" t="s">
        <v>4</v>
      </c>
      <c r="L44" s="291" t="s">
        <v>5</v>
      </c>
      <c r="M44" s="291" t="s">
        <v>6</v>
      </c>
      <c r="N44" s="291" t="s">
        <v>7</v>
      </c>
      <c r="O44" s="292" t="s">
        <v>8</v>
      </c>
      <c r="P44" s="283"/>
      <c r="Q44" s="283"/>
      <c r="R44" s="283"/>
      <c r="S44" s="283"/>
      <c r="T44" s="283"/>
      <c r="U44" s="283"/>
    </row>
    <row r="45" spans="1:21" ht="30.75" customHeight="1" x14ac:dyDescent="0.15">
      <c r="A45" s="283"/>
      <c r="B45" s="1155" t="s">
        <v>520</v>
      </c>
      <c r="C45" s="1156"/>
      <c r="D45" s="293"/>
      <c r="E45" s="1161" t="s">
        <v>521</v>
      </c>
      <c r="F45" s="1161"/>
      <c r="G45" s="1161"/>
      <c r="H45" s="1161"/>
      <c r="I45" s="1161"/>
      <c r="J45" s="1162"/>
      <c r="K45" s="294">
        <v>1592</v>
      </c>
      <c r="L45" s="295">
        <v>1494</v>
      </c>
      <c r="M45" s="295">
        <v>1361</v>
      </c>
      <c r="N45" s="295">
        <v>1283</v>
      </c>
      <c r="O45" s="296">
        <v>1206</v>
      </c>
      <c r="P45" s="283"/>
      <c r="Q45" s="283"/>
      <c r="R45" s="283"/>
      <c r="S45" s="283"/>
      <c r="T45" s="283"/>
      <c r="U45" s="283"/>
    </row>
    <row r="46" spans="1:21" ht="30.75" customHeight="1" x14ac:dyDescent="0.15">
      <c r="A46" s="283"/>
      <c r="B46" s="1157"/>
      <c r="C46" s="1158"/>
      <c r="D46" s="297"/>
      <c r="E46" s="1149" t="s">
        <v>522</v>
      </c>
      <c r="F46" s="1149"/>
      <c r="G46" s="1149"/>
      <c r="H46" s="1149"/>
      <c r="I46" s="1149"/>
      <c r="J46" s="1150"/>
      <c r="K46" s="298" t="s">
        <v>463</v>
      </c>
      <c r="L46" s="299" t="s">
        <v>463</v>
      </c>
      <c r="M46" s="299" t="s">
        <v>463</v>
      </c>
      <c r="N46" s="299" t="s">
        <v>463</v>
      </c>
      <c r="O46" s="300" t="s">
        <v>463</v>
      </c>
      <c r="P46" s="283"/>
      <c r="Q46" s="283"/>
      <c r="R46" s="283"/>
      <c r="S46" s="283"/>
      <c r="T46" s="283"/>
      <c r="U46" s="283"/>
    </row>
    <row r="47" spans="1:21" ht="30.75" customHeight="1" x14ac:dyDescent="0.15">
      <c r="A47" s="283"/>
      <c r="B47" s="1157"/>
      <c r="C47" s="1158"/>
      <c r="D47" s="297"/>
      <c r="E47" s="1149" t="s">
        <v>523</v>
      </c>
      <c r="F47" s="1149"/>
      <c r="G47" s="1149"/>
      <c r="H47" s="1149"/>
      <c r="I47" s="1149"/>
      <c r="J47" s="1150"/>
      <c r="K47" s="298" t="s">
        <v>463</v>
      </c>
      <c r="L47" s="299" t="s">
        <v>463</v>
      </c>
      <c r="M47" s="299" t="s">
        <v>463</v>
      </c>
      <c r="N47" s="299" t="s">
        <v>463</v>
      </c>
      <c r="O47" s="300" t="s">
        <v>463</v>
      </c>
      <c r="P47" s="283"/>
      <c r="Q47" s="283"/>
      <c r="R47" s="283"/>
      <c r="S47" s="283"/>
      <c r="T47" s="283"/>
      <c r="U47" s="283"/>
    </row>
    <row r="48" spans="1:21" ht="30.75" customHeight="1" x14ac:dyDescent="0.15">
      <c r="A48" s="283"/>
      <c r="B48" s="1157"/>
      <c r="C48" s="1158"/>
      <c r="D48" s="297"/>
      <c r="E48" s="1149" t="s">
        <v>524</v>
      </c>
      <c r="F48" s="1149"/>
      <c r="G48" s="1149"/>
      <c r="H48" s="1149"/>
      <c r="I48" s="1149"/>
      <c r="J48" s="1150"/>
      <c r="K48" s="298">
        <v>310</v>
      </c>
      <c r="L48" s="299">
        <v>275</v>
      </c>
      <c r="M48" s="299">
        <v>291</v>
      </c>
      <c r="N48" s="299">
        <v>290</v>
      </c>
      <c r="O48" s="300">
        <v>301</v>
      </c>
      <c r="P48" s="283"/>
      <c r="Q48" s="283"/>
      <c r="R48" s="283"/>
      <c r="S48" s="283"/>
      <c r="T48" s="283"/>
      <c r="U48" s="283"/>
    </row>
    <row r="49" spans="1:21" ht="30.75" customHeight="1" x14ac:dyDescent="0.15">
      <c r="A49" s="283"/>
      <c r="B49" s="1157"/>
      <c r="C49" s="1158"/>
      <c r="D49" s="297"/>
      <c r="E49" s="1149" t="s">
        <v>525</v>
      </c>
      <c r="F49" s="1149"/>
      <c r="G49" s="1149"/>
      <c r="H49" s="1149"/>
      <c r="I49" s="1149"/>
      <c r="J49" s="1150"/>
      <c r="K49" s="298">
        <v>123</v>
      </c>
      <c r="L49" s="299">
        <v>122</v>
      </c>
      <c r="M49" s="299">
        <v>120</v>
      </c>
      <c r="N49" s="299">
        <v>121</v>
      </c>
      <c r="O49" s="300">
        <v>87</v>
      </c>
      <c r="P49" s="283"/>
      <c r="Q49" s="283"/>
      <c r="R49" s="283"/>
      <c r="S49" s="283"/>
      <c r="T49" s="283"/>
      <c r="U49" s="283"/>
    </row>
    <row r="50" spans="1:21" ht="30.75" customHeight="1" x14ac:dyDescent="0.15">
      <c r="A50" s="283"/>
      <c r="B50" s="1157"/>
      <c r="C50" s="1158"/>
      <c r="D50" s="297"/>
      <c r="E50" s="1149" t="s">
        <v>526</v>
      </c>
      <c r="F50" s="1149"/>
      <c r="G50" s="1149"/>
      <c r="H50" s="1149"/>
      <c r="I50" s="1149"/>
      <c r="J50" s="1150"/>
      <c r="K50" s="298">
        <v>37</v>
      </c>
      <c r="L50" s="299">
        <v>30</v>
      </c>
      <c r="M50" s="299">
        <v>32</v>
      </c>
      <c r="N50" s="299">
        <v>31</v>
      </c>
      <c r="O50" s="300">
        <v>30</v>
      </c>
      <c r="P50" s="283"/>
      <c r="Q50" s="283"/>
      <c r="R50" s="283"/>
      <c r="S50" s="283"/>
      <c r="T50" s="283"/>
      <c r="U50" s="283"/>
    </row>
    <row r="51" spans="1:21" ht="30.75" customHeight="1" x14ac:dyDescent="0.15">
      <c r="A51" s="283"/>
      <c r="B51" s="1159"/>
      <c r="C51" s="1160"/>
      <c r="D51" s="301"/>
      <c r="E51" s="1149" t="s">
        <v>527</v>
      </c>
      <c r="F51" s="1149"/>
      <c r="G51" s="1149"/>
      <c r="H51" s="1149"/>
      <c r="I51" s="1149"/>
      <c r="J51" s="1150"/>
      <c r="K51" s="298" t="s">
        <v>463</v>
      </c>
      <c r="L51" s="299" t="s">
        <v>463</v>
      </c>
      <c r="M51" s="299" t="s">
        <v>463</v>
      </c>
      <c r="N51" s="299" t="s">
        <v>463</v>
      </c>
      <c r="O51" s="300" t="s">
        <v>463</v>
      </c>
      <c r="P51" s="283"/>
      <c r="Q51" s="283"/>
      <c r="R51" s="283"/>
      <c r="S51" s="283"/>
      <c r="T51" s="283"/>
      <c r="U51" s="283"/>
    </row>
    <row r="52" spans="1:21" ht="30.75" customHeight="1" x14ac:dyDescent="0.15">
      <c r="A52" s="283"/>
      <c r="B52" s="1147" t="s">
        <v>528</v>
      </c>
      <c r="C52" s="1148"/>
      <c r="D52" s="301"/>
      <c r="E52" s="1149" t="s">
        <v>529</v>
      </c>
      <c r="F52" s="1149"/>
      <c r="G52" s="1149"/>
      <c r="H52" s="1149"/>
      <c r="I52" s="1149"/>
      <c r="J52" s="1150"/>
      <c r="K52" s="298">
        <v>1290</v>
      </c>
      <c r="L52" s="299">
        <v>1300</v>
      </c>
      <c r="M52" s="299">
        <v>1337</v>
      </c>
      <c r="N52" s="299">
        <v>1342</v>
      </c>
      <c r="O52" s="300">
        <v>1357</v>
      </c>
      <c r="P52" s="283"/>
      <c r="Q52" s="283"/>
      <c r="R52" s="283"/>
      <c r="S52" s="283"/>
      <c r="T52" s="283"/>
      <c r="U52" s="283"/>
    </row>
    <row r="53" spans="1:21" ht="30.75" customHeight="1" thickBot="1" x14ac:dyDescent="0.2">
      <c r="A53" s="283"/>
      <c r="B53" s="1151" t="s">
        <v>530</v>
      </c>
      <c r="C53" s="1152"/>
      <c r="D53" s="302"/>
      <c r="E53" s="1153" t="s">
        <v>531</v>
      </c>
      <c r="F53" s="1153"/>
      <c r="G53" s="1153"/>
      <c r="H53" s="1153"/>
      <c r="I53" s="1153"/>
      <c r="J53" s="1154"/>
      <c r="K53" s="303">
        <v>772</v>
      </c>
      <c r="L53" s="304">
        <v>621</v>
      </c>
      <c r="M53" s="304">
        <v>467</v>
      </c>
      <c r="N53" s="304">
        <v>383</v>
      </c>
      <c r="O53" s="305">
        <v>267</v>
      </c>
      <c r="P53" s="283"/>
      <c r="Q53" s="283"/>
      <c r="R53" s="283"/>
      <c r="S53" s="283"/>
      <c r="T53" s="283"/>
      <c r="U53" s="283"/>
    </row>
    <row r="54" spans="1:21" ht="24" customHeight="1" x14ac:dyDescent="0.15">
      <c r="A54" s="283"/>
      <c r="B54" s="306" t="s">
        <v>532</v>
      </c>
      <c r="C54" s="283"/>
      <c r="D54" s="283"/>
      <c r="E54" s="283"/>
      <c r="F54" s="283"/>
      <c r="G54" s="283"/>
      <c r="H54" s="283"/>
      <c r="I54" s="283"/>
      <c r="J54" s="283"/>
      <c r="K54" s="283"/>
      <c r="L54" s="283"/>
      <c r="M54" s="283"/>
      <c r="N54" s="283"/>
      <c r="O54" s="283"/>
      <c r="P54" s="283"/>
      <c r="Q54" s="283"/>
      <c r="R54" s="283"/>
      <c r="S54" s="283"/>
      <c r="T54" s="283"/>
      <c r="U54" s="283"/>
    </row>
    <row r="55" spans="1:21" ht="24" customHeight="1" x14ac:dyDescent="0.15">
      <c r="A55" s="283"/>
      <c r="B55" s="306"/>
      <c r="C55" s="283"/>
      <c r="D55" s="283"/>
      <c r="E55" s="283"/>
      <c r="F55" s="283"/>
      <c r="G55" s="283"/>
      <c r="H55" s="283"/>
      <c r="I55" s="283"/>
      <c r="J55" s="283"/>
      <c r="K55" s="283"/>
      <c r="L55" s="283"/>
      <c r="M55" s="283"/>
      <c r="N55" s="283"/>
      <c r="O55" s="283"/>
      <c r="P55" s="283"/>
      <c r="Q55" s="283"/>
      <c r="R55" s="283"/>
      <c r="S55" s="283"/>
      <c r="T55" s="283"/>
      <c r="U55" s="283"/>
    </row>
    <row r="56" spans="1:21" ht="24" customHeight="1" x14ac:dyDescent="0.15">
      <c r="A56" s="283"/>
      <c r="B56" s="306"/>
      <c r="C56" s="283"/>
      <c r="D56" s="283"/>
      <c r="E56" s="283"/>
      <c r="F56" s="283"/>
      <c r="G56" s="283"/>
      <c r="H56" s="283"/>
      <c r="I56" s="283"/>
      <c r="J56" s="283"/>
      <c r="K56" s="283"/>
      <c r="L56" s="283"/>
      <c r="M56" s="283"/>
      <c r="N56" s="283"/>
      <c r="O56" s="283"/>
      <c r="P56" s="283"/>
      <c r="Q56" s="283"/>
      <c r="R56" s="283"/>
      <c r="S56" s="283"/>
      <c r="T56" s="283"/>
      <c r="U56" s="283"/>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tabSelected="1" zoomScaleSheetLayoutView="100" workbookViewId="0"/>
  </sheetViews>
  <sheetFormatPr defaultColWidth="0" defaultRowHeight="13.5" customHeight="1" zeroHeight="1" x14ac:dyDescent="0.15"/>
  <cols>
    <col min="1" max="1" width="6.625" style="307" customWidth="1"/>
    <col min="2" max="3" width="12.625" style="307" customWidth="1"/>
    <col min="4" max="4" width="11.625" style="307" customWidth="1"/>
    <col min="5" max="8" width="10.375" style="307" customWidth="1"/>
    <col min="9" max="13" width="16.375" style="307" customWidth="1"/>
    <col min="14" max="19" width="12.625" style="307" customWidth="1"/>
    <col min="20" max="16384" width="0" style="30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08" t="s">
        <v>518</v>
      </c>
    </row>
    <row r="40" spans="2:13" ht="27.75" customHeight="1" thickBot="1" x14ac:dyDescent="0.2">
      <c r="B40" s="309" t="s">
        <v>519</v>
      </c>
      <c r="C40" s="310"/>
      <c r="D40" s="310"/>
      <c r="E40" s="311"/>
      <c r="F40" s="311"/>
      <c r="G40" s="311"/>
      <c r="H40" s="312" t="s">
        <v>503</v>
      </c>
      <c r="I40" s="313" t="s">
        <v>4</v>
      </c>
      <c r="J40" s="314" t="s">
        <v>5</v>
      </c>
      <c r="K40" s="314" t="s">
        <v>6</v>
      </c>
      <c r="L40" s="314" t="s">
        <v>7</v>
      </c>
      <c r="M40" s="315" t="s">
        <v>8</v>
      </c>
    </row>
    <row r="41" spans="2:13" ht="27.75" customHeight="1" x14ac:dyDescent="0.15">
      <c r="B41" s="1163" t="s">
        <v>533</v>
      </c>
      <c r="C41" s="1164"/>
      <c r="D41" s="316"/>
      <c r="E41" s="1169" t="s">
        <v>534</v>
      </c>
      <c r="F41" s="1169"/>
      <c r="G41" s="1169"/>
      <c r="H41" s="1170"/>
      <c r="I41" s="317">
        <v>13088</v>
      </c>
      <c r="J41" s="318">
        <v>12352</v>
      </c>
      <c r="K41" s="318">
        <v>11587</v>
      </c>
      <c r="L41" s="318">
        <v>10738</v>
      </c>
      <c r="M41" s="319">
        <v>10237</v>
      </c>
    </row>
    <row r="42" spans="2:13" ht="27.75" customHeight="1" x14ac:dyDescent="0.15">
      <c r="B42" s="1165"/>
      <c r="C42" s="1166"/>
      <c r="D42" s="320"/>
      <c r="E42" s="1171" t="s">
        <v>535</v>
      </c>
      <c r="F42" s="1171"/>
      <c r="G42" s="1171"/>
      <c r="H42" s="1172"/>
      <c r="I42" s="321">
        <v>118</v>
      </c>
      <c r="J42" s="322">
        <v>99</v>
      </c>
      <c r="K42" s="322">
        <v>79</v>
      </c>
      <c r="L42" s="322">
        <v>60</v>
      </c>
      <c r="M42" s="323">
        <v>40</v>
      </c>
    </row>
    <row r="43" spans="2:13" ht="27.75" customHeight="1" x14ac:dyDescent="0.15">
      <c r="B43" s="1165"/>
      <c r="C43" s="1166"/>
      <c r="D43" s="320"/>
      <c r="E43" s="1171" t="s">
        <v>536</v>
      </c>
      <c r="F43" s="1171"/>
      <c r="G43" s="1171"/>
      <c r="H43" s="1172"/>
      <c r="I43" s="321">
        <v>4290</v>
      </c>
      <c r="J43" s="322">
        <v>4119</v>
      </c>
      <c r="K43" s="322">
        <v>4016</v>
      </c>
      <c r="L43" s="322">
        <v>3885</v>
      </c>
      <c r="M43" s="323">
        <v>3935</v>
      </c>
    </row>
    <row r="44" spans="2:13" ht="27.75" customHeight="1" x14ac:dyDescent="0.15">
      <c r="B44" s="1165"/>
      <c r="C44" s="1166"/>
      <c r="D44" s="320"/>
      <c r="E44" s="1171" t="s">
        <v>537</v>
      </c>
      <c r="F44" s="1171"/>
      <c r="G44" s="1171"/>
      <c r="H44" s="1172"/>
      <c r="I44" s="321">
        <v>726</v>
      </c>
      <c r="J44" s="322">
        <v>583</v>
      </c>
      <c r="K44" s="322">
        <v>438</v>
      </c>
      <c r="L44" s="322">
        <v>297</v>
      </c>
      <c r="M44" s="323">
        <v>197</v>
      </c>
    </row>
    <row r="45" spans="2:13" ht="27.75" customHeight="1" x14ac:dyDescent="0.15">
      <c r="B45" s="1165"/>
      <c r="C45" s="1166"/>
      <c r="D45" s="320"/>
      <c r="E45" s="1171" t="s">
        <v>538</v>
      </c>
      <c r="F45" s="1171"/>
      <c r="G45" s="1171"/>
      <c r="H45" s="1172"/>
      <c r="I45" s="321">
        <v>1998</v>
      </c>
      <c r="J45" s="322">
        <v>1895</v>
      </c>
      <c r="K45" s="322">
        <v>1687</v>
      </c>
      <c r="L45" s="322">
        <v>1482</v>
      </c>
      <c r="M45" s="323">
        <v>1423</v>
      </c>
    </row>
    <row r="46" spans="2:13" ht="27.75" customHeight="1" x14ac:dyDescent="0.15">
      <c r="B46" s="1165"/>
      <c r="C46" s="1166"/>
      <c r="D46" s="324"/>
      <c r="E46" s="1171" t="s">
        <v>539</v>
      </c>
      <c r="F46" s="1171"/>
      <c r="G46" s="1171"/>
      <c r="H46" s="1172"/>
      <c r="I46" s="321" t="s">
        <v>463</v>
      </c>
      <c r="J46" s="322" t="s">
        <v>463</v>
      </c>
      <c r="K46" s="322" t="s">
        <v>463</v>
      </c>
      <c r="L46" s="322" t="s">
        <v>463</v>
      </c>
      <c r="M46" s="323" t="s">
        <v>463</v>
      </c>
    </row>
    <row r="47" spans="2:13" ht="27.75" customHeight="1" x14ac:dyDescent="0.15">
      <c r="B47" s="1165"/>
      <c r="C47" s="1166"/>
      <c r="D47" s="325"/>
      <c r="E47" s="1173" t="s">
        <v>540</v>
      </c>
      <c r="F47" s="1174"/>
      <c r="G47" s="1174"/>
      <c r="H47" s="1175"/>
      <c r="I47" s="321" t="s">
        <v>463</v>
      </c>
      <c r="J47" s="322" t="s">
        <v>463</v>
      </c>
      <c r="K47" s="322" t="s">
        <v>463</v>
      </c>
      <c r="L47" s="322" t="s">
        <v>463</v>
      </c>
      <c r="M47" s="323" t="s">
        <v>463</v>
      </c>
    </row>
    <row r="48" spans="2:13" ht="27.75" customHeight="1" x14ac:dyDescent="0.15">
      <c r="B48" s="1165"/>
      <c r="C48" s="1166"/>
      <c r="D48" s="320"/>
      <c r="E48" s="1171" t="s">
        <v>541</v>
      </c>
      <c r="F48" s="1171"/>
      <c r="G48" s="1171"/>
      <c r="H48" s="1172"/>
      <c r="I48" s="321" t="s">
        <v>463</v>
      </c>
      <c r="J48" s="322" t="s">
        <v>463</v>
      </c>
      <c r="K48" s="322" t="s">
        <v>463</v>
      </c>
      <c r="L48" s="322" t="s">
        <v>463</v>
      </c>
      <c r="M48" s="323" t="s">
        <v>463</v>
      </c>
    </row>
    <row r="49" spans="2:13" ht="27.75" customHeight="1" x14ac:dyDescent="0.15">
      <c r="B49" s="1167"/>
      <c r="C49" s="1168"/>
      <c r="D49" s="320"/>
      <c r="E49" s="1171" t="s">
        <v>542</v>
      </c>
      <c r="F49" s="1171"/>
      <c r="G49" s="1171"/>
      <c r="H49" s="1172"/>
      <c r="I49" s="321" t="s">
        <v>463</v>
      </c>
      <c r="J49" s="322">
        <v>4</v>
      </c>
      <c r="K49" s="322" t="s">
        <v>463</v>
      </c>
      <c r="L49" s="322" t="s">
        <v>463</v>
      </c>
      <c r="M49" s="323" t="s">
        <v>463</v>
      </c>
    </row>
    <row r="50" spans="2:13" ht="27.75" customHeight="1" x14ac:dyDescent="0.15">
      <c r="B50" s="1176" t="s">
        <v>543</v>
      </c>
      <c r="C50" s="1177"/>
      <c r="D50" s="326"/>
      <c r="E50" s="1171" t="s">
        <v>544</v>
      </c>
      <c r="F50" s="1171"/>
      <c r="G50" s="1171"/>
      <c r="H50" s="1172"/>
      <c r="I50" s="321">
        <v>3419</v>
      </c>
      <c r="J50" s="322">
        <v>3816</v>
      </c>
      <c r="K50" s="322">
        <v>3865</v>
      </c>
      <c r="L50" s="322">
        <v>4177</v>
      </c>
      <c r="M50" s="323">
        <v>4438</v>
      </c>
    </row>
    <row r="51" spans="2:13" ht="27.75" customHeight="1" x14ac:dyDescent="0.15">
      <c r="B51" s="1165"/>
      <c r="C51" s="1166"/>
      <c r="D51" s="320"/>
      <c r="E51" s="1171" t="s">
        <v>545</v>
      </c>
      <c r="F51" s="1171"/>
      <c r="G51" s="1171"/>
      <c r="H51" s="1172"/>
      <c r="I51" s="321">
        <v>163</v>
      </c>
      <c r="J51" s="322">
        <v>143</v>
      </c>
      <c r="K51" s="322">
        <v>146</v>
      </c>
      <c r="L51" s="322">
        <v>129</v>
      </c>
      <c r="M51" s="323">
        <v>109</v>
      </c>
    </row>
    <row r="52" spans="2:13" ht="27.75" customHeight="1" x14ac:dyDescent="0.15">
      <c r="B52" s="1167"/>
      <c r="C52" s="1168"/>
      <c r="D52" s="320"/>
      <c r="E52" s="1171" t="s">
        <v>546</v>
      </c>
      <c r="F52" s="1171"/>
      <c r="G52" s="1171"/>
      <c r="H52" s="1172"/>
      <c r="I52" s="321">
        <v>14022</v>
      </c>
      <c r="J52" s="322">
        <v>14383</v>
      </c>
      <c r="K52" s="322">
        <v>14314</v>
      </c>
      <c r="L52" s="322">
        <v>13953</v>
      </c>
      <c r="M52" s="323">
        <v>13645</v>
      </c>
    </row>
    <row r="53" spans="2:13" ht="27.75" customHeight="1" thickBot="1" x14ac:dyDescent="0.2">
      <c r="B53" s="1178" t="s">
        <v>547</v>
      </c>
      <c r="C53" s="1179"/>
      <c r="D53" s="327"/>
      <c r="E53" s="1180" t="s">
        <v>548</v>
      </c>
      <c r="F53" s="1180"/>
      <c r="G53" s="1180"/>
      <c r="H53" s="1181"/>
      <c r="I53" s="328">
        <v>2617</v>
      </c>
      <c r="J53" s="329">
        <v>709</v>
      </c>
      <c r="K53" s="329">
        <v>-518</v>
      </c>
      <c r="L53" s="329">
        <v>-1797</v>
      </c>
      <c r="M53" s="330">
        <v>-2359</v>
      </c>
    </row>
    <row r="54" spans="2:13" ht="27.75" customHeight="1" x14ac:dyDescent="0.15">
      <c r="B54" s="331" t="s">
        <v>549</v>
      </c>
      <c r="C54" s="332"/>
      <c r="D54" s="332"/>
      <c r="E54" s="333"/>
      <c r="F54" s="333"/>
      <c r="G54" s="333"/>
      <c r="H54" s="333"/>
      <c r="I54" s="334"/>
      <c r="J54" s="334"/>
      <c r="K54" s="334"/>
      <c r="L54" s="334"/>
      <c r="M54" s="334"/>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zoomScaleNormal="100" zoomScaleSheetLayoutView="55" workbookViewId="0"/>
  </sheetViews>
  <sheetFormatPr defaultColWidth="0" defaultRowHeight="13.5" customHeight="1" zeroHeight="1" x14ac:dyDescent="0.15"/>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x14ac:dyDescent="0.15">
      <c r="A1" s="1"/>
      <c r="B1" s="2"/>
      <c r="P1" s="4"/>
      <c r="Q1" s="4"/>
    </row>
    <row r="2" spans="1:51" ht="25.5" x14ac:dyDescent="0.25">
      <c r="A2" s="1"/>
      <c r="C2" s="5"/>
      <c r="P2" s="4"/>
      <c r="Q2" s="4"/>
    </row>
    <row r="3" spans="1:51" ht="25.5" x14ac:dyDescent="0.25">
      <c r="A3" s="1"/>
      <c r="C3" s="5"/>
      <c r="P3" s="4"/>
      <c r="Q3" s="4"/>
    </row>
    <row r="4" spans="1:51" s="6" customForma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x14ac:dyDescent="0.15">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x14ac:dyDescent="0.15">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x14ac:dyDescent="0.15">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x14ac:dyDescent="0.15">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x14ac:dyDescent="0.15">
      <c r="P19" s="4"/>
      <c r="Q19" s="4"/>
    </row>
    <row r="20" spans="1:259" x14ac:dyDescent="0.15">
      <c r="P20" s="4"/>
      <c r="Q20" s="4"/>
    </row>
    <row r="21" spans="1:259" ht="17.25" x14ac:dyDescent="0.15">
      <c r="B21" s="7"/>
      <c r="C21" s="8"/>
      <c r="D21" s="8"/>
      <c r="E21" s="8"/>
      <c r="F21" s="8"/>
      <c r="G21" s="8"/>
      <c r="H21" s="8"/>
      <c r="I21" s="8"/>
      <c r="J21" s="8"/>
      <c r="K21" s="8"/>
      <c r="L21" s="8"/>
      <c r="M21" s="8"/>
      <c r="N21" s="9"/>
      <c r="O21" s="8"/>
      <c r="P21" s="10"/>
      <c r="Q21" s="4"/>
      <c r="IY21" s="11"/>
    </row>
    <row r="22" spans="1:259" ht="17.25" x14ac:dyDescent="0.15">
      <c r="B22" s="12"/>
      <c r="IY22" s="14"/>
    </row>
    <row r="23" spans="1:259" x14ac:dyDescent="0.15">
      <c r="B23" s="12"/>
    </row>
    <row r="24" spans="1:259" x14ac:dyDescent="0.15">
      <c r="B24" s="12"/>
    </row>
    <row r="25" spans="1:259" x14ac:dyDescent="0.15">
      <c r="B25" s="12"/>
    </row>
    <row r="26" spans="1:259" x14ac:dyDescent="0.15">
      <c r="B26" s="12"/>
    </row>
    <row r="27" spans="1:259" x14ac:dyDescent="0.15">
      <c r="B27" s="12"/>
    </row>
    <row r="28" spans="1:259" x14ac:dyDescent="0.15">
      <c r="B28" s="12"/>
    </row>
    <row r="29" spans="1:259" x14ac:dyDescent="0.15">
      <c r="B29" s="12"/>
    </row>
    <row r="30" spans="1:259" x14ac:dyDescent="0.15">
      <c r="B30" s="12"/>
    </row>
    <row r="31" spans="1:259" x14ac:dyDescent="0.15">
      <c r="B31" s="12"/>
    </row>
    <row r="32" spans="1:259" x14ac:dyDescent="0.15">
      <c r="B32" s="12"/>
    </row>
    <row r="33" spans="2:17" x14ac:dyDescent="0.15">
      <c r="B33" s="12"/>
    </row>
    <row r="34" spans="2:17" x14ac:dyDescent="0.15">
      <c r="B34" s="12"/>
    </row>
    <row r="35" spans="2:17" x14ac:dyDescent="0.15">
      <c r="B35" s="12"/>
    </row>
    <row r="36" spans="2:17" x14ac:dyDescent="0.15">
      <c r="B36" s="12"/>
    </row>
    <row r="37" spans="2:17" x14ac:dyDescent="0.15">
      <c r="B37" s="12"/>
    </row>
    <row r="38" spans="2:17" x14ac:dyDescent="0.15">
      <c r="B38" s="12"/>
    </row>
    <row r="39" spans="2:17" x14ac:dyDescent="0.15">
      <c r="B39" s="15"/>
      <c r="C39" s="16"/>
      <c r="D39" s="16"/>
      <c r="E39" s="16"/>
      <c r="F39" s="16"/>
      <c r="G39" s="16"/>
      <c r="H39" s="16"/>
      <c r="I39" s="16"/>
      <c r="J39" s="16"/>
      <c r="K39" s="16"/>
      <c r="L39" s="16"/>
      <c r="M39" s="16"/>
      <c r="N39" s="16"/>
      <c r="O39" s="16"/>
      <c r="P39" s="17"/>
    </row>
    <row r="40" spans="2:17" x14ac:dyDescent="0.15">
      <c r="B40" s="18"/>
      <c r="C40" s="4"/>
      <c r="D40" s="4"/>
      <c r="E40" s="4"/>
      <c r="F40" s="4"/>
      <c r="G40" s="4"/>
      <c r="H40" s="4"/>
      <c r="I40" s="4"/>
      <c r="J40" s="4"/>
      <c r="K40" s="4"/>
      <c r="L40" s="4"/>
      <c r="M40" s="4"/>
      <c r="N40" s="4"/>
      <c r="O40" s="4"/>
      <c r="P40" s="18"/>
      <c r="Q40" s="4"/>
    </row>
    <row r="41" spans="2:17" ht="17.25" x14ac:dyDescent="0.15">
      <c r="B41" s="19" t="s">
        <v>1</v>
      </c>
      <c r="C41" s="8"/>
      <c r="D41" s="8"/>
      <c r="E41" s="8"/>
      <c r="F41" s="8"/>
      <c r="G41" s="8"/>
      <c r="H41" s="8"/>
      <c r="I41" s="8"/>
      <c r="J41" s="8"/>
      <c r="K41" s="8"/>
      <c r="L41" s="8"/>
      <c r="M41" s="8"/>
      <c r="N41" s="8"/>
      <c r="O41" s="8"/>
      <c r="P41" s="10"/>
    </row>
    <row r="42" spans="2:17" x14ac:dyDescent="0.15">
      <c r="B42" s="12"/>
      <c r="C42" s="4"/>
      <c r="D42" s="4"/>
      <c r="E42" s="4"/>
      <c r="F42" s="4"/>
      <c r="G42" s="20" t="s">
        <v>2</v>
      </c>
      <c r="I42" s="21"/>
      <c r="J42" s="21"/>
      <c r="K42" s="21"/>
      <c r="L42" s="4"/>
      <c r="M42" s="4"/>
      <c r="N42" s="4"/>
      <c r="O42" s="4"/>
    </row>
    <row r="43" spans="2:17" x14ac:dyDescent="0.15">
      <c r="B43" s="12"/>
      <c r="C43" s="4"/>
      <c r="D43" s="4"/>
      <c r="E43" s="4"/>
      <c r="F43" s="4"/>
      <c r="G43" s="1194" t="s">
        <v>551</v>
      </c>
      <c r="H43" s="1195"/>
      <c r="I43" s="1195"/>
      <c r="J43" s="1195"/>
      <c r="K43" s="1195"/>
      <c r="L43" s="1195"/>
      <c r="M43" s="1195"/>
      <c r="N43" s="1195"/>
      <c r="O43" s="1196"/>
    </row>
    <row r="44" spans="2:17" x14ac:dyDescent="0.15">
      <c r="B44" s="12"/>
      <c r="C44" s="4"/>
      <c r="D44" s="4"/>
      <c r="E44" s="4"/>
      <c r="F44" s="4"/>
      <c r="G44" s="1197"/>
      <c r="H44" s="1198"/>
      <c r="I44" s="1198"/>
      <c r="J44" s="1198"/>
      <c r="K44" s="1198"/>
      <c r="L44" s="1198"/>
      <c r="M44" s="1198"/>
      <c r="N44" s="1198"/>
      <c r="O44" s="1199"/>
    </row>
    <row r="45" spans="2:17" x14ac:dyDescent="0.15">
      <c r="B45" s="12"/>
      <c r="C45" s="4"/>
      <c r="D45" s="4"/>
      <c r="E45" s="4"/>
      <c r="F45" s="4"/>
      <c r="G45" s="1197"/>
      <c r="H45" s="1198"/>
      <c r="I45" s="1198"/>
      <c r="J45" s="1198"/>
      <c r="K45" s="1198"/>
      <c r="L45" s="1198"/>
      <c r="M45" s="1198"/>
      <c r="N45" s="1198"/>
      <c r="O45" s="1199"/>
    </row>
    <row r="46" spans="2:17" x14ac:dyDescent="0.15">
      <c r="B46" s="12"/>
      <c r="C46" s="4"/>
      <c r="D46" s="4"/>
      <c r="E46" s="4"/>
      <c r="F46" s="4"/>
      <c r="G46" s="1197"/>
      <c r="H46" s="1198"/>
      <c r="I46" s="1198"/>
      <c r="J46" s="1198"/>
      <c r="K46" s="1198"/>
      <c r="L46" s="1198"/>
      <c r="M46" s="1198"/>
      <c r="N46" s="1198"/>
      <c r="O46" s="1199"/>
    </row>
    <row r="47" spans="2:17" x14ac:dyDescent="0.15">
      <c r="B47" s="12"/>
      <c r="C47" s="4"/>
      <c r="D47" s="4"/>
      <c r="E47" s="4"/>
      <c r="F47" s="4"/>
      <c r="G47" s="1200"/>
      <c r="H47" s="1201"/>
      <c r="I47" s="1201"/>
      <c r="J47" s="1201"/>
      <c r="K47" s="1201"/>
      <c r="L47" s="1201"/>
      <c r="M47" s="1201"/>
      <c r="N47" s="1201"/>
      <c r="O47" s="1202"/>
    </row>
    <row r="48" spans="2:17" x14ac:dyDescent="0.15">
      <c r="B48" s="12"/>
      <c r="C48" s="4"/>
      <c r="D48" s="4"/>
      <c r="E48" s="4"/>
      <c r="F48" s="4"/>
      <c r="G48" s="4"/>
      <c r="H48" s="22"/>
      <c r="I48" s="22"/>
      <c r="J48" s="22"/>
    </row>
    <row r="49" spans="1:17" x14ac:dyDescent="0.15">
      <c r="B49" s="12"/>
      <c r="C49" s="4"/>
      <c r="D49" s="4"/>
      <c r="E49" s="4"/>
      <c r="F49" s="4"/>
      <c r="G49" s="3" t="s">
        <v>3</v>
      </c>
    </row>
    <row r="50" spans="1:17" x14ac:dyDescent="0.15">
      <c r="B50" s="12"/>
      <c r="C50" s="4"/>
      <c r="D50" s="4"/>
      <c r="E50" s="4"/>
      <c r="F50" s="4"/>
      <c r="G50" s="1203"/>
      <c r="H50" s="1204"/>
      <c r="I50" s="1204"/>
      <c r="J50" s="1205"/>
      <c r="K50" s="23" t="s">
        <v>4</v>
      </c>
      <c r="L50" s="23" t="s">
        <v>5</v>
      </c>
      <c r="M50" s="23" t="s">
        <v>6</v>
      </c>
      <c r="N50" s="23" t="s">
        <v>7</v>
      </c>
      <c r="O50" s="23" t="s">
        <v>8</v>
      </c>
    </row>
    <row r="51" spans="1:17" x14ac:dyDescent="0.15">
      <c r="B51" s="12"/>
      <c r="C51" s="4"/>
      <c r="D51" s="4"/>
      <c r="E51" s="4"/>
      <c r="F51" s="4"/>
      <c r="G51" s="1206" t="s">
        <v>9</v>
      </c>
      <c r="H51" s="1207"/>
      <c r="I51" s="1212" t="s">
        <v>10</v>
      </c>
      <c r="J51" s="1212"/>
      <c r="K51" s="1216"/>
      <c r="L51" s="1216"/>
      <c r="M51" s="1216"/>
      <c r="N51" s="1182"/>
      <c r="O51" s="1216"/>
    </row>
    <row r="52" spans="1:17" x14ac:dyDescent="0.15">
      <c r="B52" s="12"/>
      <c r="C52" s="4"/>
      <c r="D52" s="4"/>
      <c r="E52" s="4"/>
      <c r="F52" s="4"/>
      <c r="G52" s="1208"/>
      <c r="H52" s="1209"/>
      <c r="I52" s="1213"/>
      <c r="J52" s="1213"/>
      <c r="K52" s="1182"/>
      <c r="L52" s="1182"/>
      <c r="M52" s="1182"/>
      <c r="N52" s="1182"/>
      <c r="O52" s="1182"/>
    </row>
    <row r="53" spans="1:17" x14ac:dyDescent="0.15">
      <c r="A53" s="24"/>
      <c r="B53" s="12"/>
      <c r="C53" s="4"/>
      <c r="D53" s="4"/>
      <c r="E53" s="4"/>
      <c r="F53" s="4"/>
      <c r="G53" s="1208"/>
      <c r="H53" s="1209"/>
      <c r="I53" s="1192" t="s">
        <v>11</v>
      </c>
      <c r="J53" s="1192"/>
      <c r="K53" s="1217"/>
      <c r="L53" s="1217"/>
      <c r="M53" s="1217"/>
      <c r="N53" s="1214">
        <v>74.3</v>
      </c>
      <c r="O53" s="1217"/>
    </row>
    <row r="54" spans="1:17" x14ac:dyDescent="0.15">
      <c r="A54" s="24"/>
      <c r="B54" s="12"/>
      <c r="C54" s="4"/>
      <c r="D54" s="4"/>
      <c r="E54" s="4"/>
      <c r="F54" s="4"/>
      <c r="G54" s="1210"/>
      <c r="H54" s="1211"/>
      <c r="I54" s="1192"/>
      <c r="J54" s="1192"/>
      <c r="K54" s="1215"/>
      <c r="L54" s="1215"/>
      <c r="M54" s="1215"/>
      <c r="N54" s="1215"/>
      <c r="O54" s="1215"/>
    </row>
    <row r="55" spans="1:17" x14ac:dyDescent="0.15">
      <c r="A55" s="24"/>
      <c r="B55" s="12"/>
      <c r="C55" s="4"/>
      <c r="D55" s="4"/>
      <c r="E55" s="4"/>
      <c r="F55" s="4"/>
      <c r="G55" s="1186" t="s">
        <v>12</v>
      </c>
      <c r="H55" s="1187"/>
      <c r="I55" s="1192" t="s">
        <v>10</v>
      </c>
      <c r="J55" s="1192"/>
      <c r="K55" s="1216"/>
      <c r="L55" s="1216"/>
      <c r="M55" s="1216"/>
      <c r="N55" s="1182">
        <v>20.2</v>
      </c>
      <c r="O55" s="1216"/>
    </row>
    <row r="56" spans="1:17" x14ac:dyDescent="0.15">
      <c r="A56" s="24"/>
      <c r="B56" s="12"/>
      <c r="C56" s="4"/>
      <c r="D56" s="4"/>
      <c r="E56" s="4"/>
      <c r="F56" s="4"/>
      <c r="G56" s="1188"/>
      <c r="H56" s="1189"/>
      <c r="I56" s="1192"/>
      <c r="J56" s="1192"/>
      <c r="K56" s="1182"/>
      <c r="L56" s="1182"/>
      <c r="M56" s="1182"/>
      <c r="N56" s="1182"/>
      <c r="O56" s="1182"/>
    </row>
    <row r="57" spans="1:17" s="24" customFormat="1" x14ac:dyDescent="0.15">
      <c r="B57" s="25"/>
      <c r="C57" s="21"/>
      <c r="D57" s="21"/>
      <c r="E57" s="21"/>
      <c r="F57" s="21"/>
      <c r="G57" s="1188"/>
      <c r="H57" s="1189"/>
      <c r="I57" s="1184" t="s">
        <v>11</v>
      </c>
      <c r="J57" s="1184"/>
      <c r="K57" s="1217"/>
      <c r="L57" s="1217"/>
      <c r="M57" s="1217"/>
      <c r="N57" s="1214">
        <v>54.5</v>
      </c>
      <c r="O57" s="1217"/>
      <c r="P57" s="26"/>
      <c r="Q57" s="25"/>
    </row>
    <row r="58" spans="1:17" s="24" customFormat="1" x14ac:dyDescent="0.15">
      <c r="A58" s="3"/>
      <c r="B58" s="25"/>
      <c r="C58" s="21"/>
      <c r="D58" s="21"/>
      <c r="E58" s="21"/>
      <c r="F58" s="21"/>
      <c r="G58" s="1190"/>
      <c r="H58" s="1191"/>
      <c r="I58" s="1184"/>
      <c r="J58" s="1184"/>
      <c r="K58" s="1215"/>
      <c r="L58" s="1215"/>
      <c r="M58" s="1215"/>
      <c r="N58" s="1215"/>
      <c r="O58" s="1215"/>
      <c r="P58" s="26"/>
      <c r="Q58" s="25"/>
    </row>
    <row r="59" spans="1:17" s="24" customFormat="1" x14ac:dyDescent="0.15">
      <c r="A59" s="3"/>
      <c r="B59" s="25"/>
      <c r="C59" s="21"/>
      <c r="D59" s="21"/>
      <c r="E59" s="21"/>
      <c r="F59" s="21"/>
      <c r="G59" s="21"/>
      <c r="H59" s="21"/>
      <c r="I59" s="21"/>
      <c r="J59" s="21"/>
      <c r="K59" s="27"/>
      <c r="L59" s="27"/>
      <c r="M59" s="27"/>
      <c r="N59" s="27"/>
      <c r="O59" s="27"/>
      <c r="P59" s="26"/>
      <c r="Q59" s="25"/>
    </row>
    <row r="60" spans="1:17" s="24" customFormat="1" x14ac:dyDescent="0.15">
      <c r="A60" s="3"/>
      <c r="B60" s="25"/>
      <c r="C60" s="21"/>
      <c r="D60" s="21"/>
      <c r="E60" s="21"/>
      <c r="F60" s="21"/>
      <c r="G60" s="21"/>
      <c r="H60" s="21"/>
      <c r="I60" s="21"/>
      <c r="J60" s="21"/>
      <c r="K60" s="27"/>
      <c r="L60" s="27"/>
      <c r="M60" s="27"/>
      <c r="N60" s="27"/>
      <c r="O60" s="27"/>
      <c r="P60" s="26"/>
      <c r="Q60" s="25"/>
    </row>
    <row r="61" spans="1:17" s="24" customFormat="1" x14ac:dyDescent="0.15">
      <c r="A61" s="3"/>
      <c r="B61" s="28"/>
      <c r="C61" s="29"/>
      <c r="D61" s="29"/>
      <c r="E61" s="29"/>
      <c r="F61" s="29"/>
      <c r="G61" s="29"/>
      <c r="H61" s="29"/>
      <c r="I61" s="29"/>
      <c r="J61" s="29"/>
      <c r="K61" s="29"/>
      <c r="L61" s="29"/>
      <c r="M61" s="30"/>
      <c r="N61" s="30"/>
      <c r="O61" s="30"/>
      <c r="P61" s="31"/>
      <c r="Q61" s="25"/>
    </row>
    <row r="62" spans="1:17" x14ac:dyDescent="0.15">
      <c r="B62" s="18"/>
      <c r="C62" s="18"/>
      <c r="D62" s="18"/>
      <c r="E62" s="18"/>
      <c r="F62" s="18"/>
      <c r="G62" s="18"/>
      <c r="H62" s="18"/>
      <c r="I62" s="18"/>
      <c r="J62" s="18"/>
      <c r="K62" s="18"/>
      <c r="L62" s="18"/>
      <c r="M62" s="18"/>
      <c r="N62" s="18"/>
      <c r="O62" s="18"/>
      <c r="P62" s="18"/>
      <c r="Q62" s="4"/>
    </row>
    <row r="63" spans="1:17" ht="17.25" x14ac:dyDescent="0.15">
      <c r="B63" s="32" t="s">
        <v>13</v>
      </c>
      <c r="C63" s="4"/>
      <c r="D63" s="4"/>
      <c r="E63" s="4"/>
      <c r="F63" s="4"/>
      <c r="G63" s="4"/>
      <c r="H63" s="4"/>
      <c r="I63" s="4"/>
      <c r="J63" s="4"/>
      <c r="K63" s="4"/>
      <c r="L63" s="4"/>
      <c r="M63" s="4"/>
      <c r="N63" s="4"/>
      <c r="O63" s="4"/>
    </row>
    <row r="64" spans="1:17" x14ac:dyDescent="0.15">
      <c r="B64" s="12"/>
      <c r="C64" s="4"/>
      <c r="D64" s="4"/>
      <c r="E64" s="4"/>
      <c r="F64" s="4"/>
      <c r="G64" s="20" t="s">
        <v>2</v>
      </c>
      <c r="I64" s="21"/>
      <c r="J64" s="21"/>
      <c r="K64" s="21"/>
      <c r="L64" s="4"/>
      <c r="M64" s="4"/>
      <c r="N64" s="4"/>
      <c r="O64" s="4"/>
    </row>
    <row r="65" spans="2:30" x14ac:dyDescent="0.15">
      <c r="B65" s="12"/>
      <c r="C65" s="4"/>
      <c r="D65" s="4"/>
      <c r="E65" s="4"/>
      <c r="F65" s="4"/>
      <c r="G65" s="1194" t="s">
        <v>550</v>
      </c>
      <c r="H65" s="1195"/>
      <c r="I65" s="1195"/>
      <c r="J65" s="1195"/>
      <c r="K65" s="1195"/>
      <c r="L65" s="1195"/>
      <c r="M65" s="1195"/>
      <c r="N65" s="1195"/>
      <c r="O65" s="1196"/>
    </row>
    <row r="66" spans="2:30" x14ac:dyDescent="0.15">
      <c r="B66" s="12"/>
      <c r="C66" s="4"/>
      <c r="D66" s="4"/>
      <c r="E66" s="4"/>
      <c r="F66" s="4"/>
      <c r="G66" s="1197"/>
      <c r="H66" s="1198"/>
      <c r="I66" s="1198"/>
      <c r="J66" s="1198"/>
      <c r="K66" s="1198"/>
      <c r="L66" s="1198"/>
      <c r="M66" s="1198"/>
      <c r="N66" s="1198"/>
      <c r="O66" s="1199"/>
    </row>
    <row r="67" spans="2:30" x14ac:dyDescent="0.15">
      <c r="B67" s="12"/>
      <c r="C67" s="4"/>
      <c r="D67" s="4"/>
      <c r="E67" s="4"/>
      <c r="F67" s="4"/>
      <c r="G67" s="1197"/>
      <c r="H67" s="1198"/>
      <c r="I67" s="1198"/>
      <c r="J67" s="1198"/>
      <c r="K67" s="1198"/>
      <c r="L67" s="1198"/>
      <c r="M67" s="1198"/>
      <c r="N67" s="1198"/>
      <c r="O67" s="1199"/>
    </row>
    <row r="68" spans="2:30" x14ac:dyDescent="0.15">
      <c r="B68" s="12"/>
      <c r="C68" s="4"/>
      <c r="D68" s="4"/>
      <c r="E68" s="4"/>
      <c r="F68" s="4"/>
      <c r="G68" s="1197"/>
      <c r="H68" s="1198"/>
      <c r="I68" s="1198"/>
      <c r="J68" s="1198"/>
      <c r="K68" s="1198"/>
      <c r="L68" s="1198"/>
      <c r="M68" s="1198"/>
      <c r="N68" s="1198"/>
      <c r="O68" s="1199"/>
    </row>
    <row r="69" spans="2:30" x14ac:dyDescent="0.15">
      <c r="B69" s="12"/>
      <c r="C69" s="4"/>
      <c r="D69" s="4"/>
      <c r="E69" s="4"/>
      <c r="F69" s="4"/>
      <c r="G69" s="1200"/>
      <c r="H69" s="1201"/>
      <c r="I69" s="1201"/>
      <c r="J69" s="1201"/>
      <c r="K69" s="1201"/>
      <c r="L69" s="1201"/>
      <c r="M69" s="1201"/>
      <c r="N69" s="1201"/>
      <c r="O69" s="1202"/>
    </row>
    <row r="70" spans="2:30" x14ac:dyDescent="0.15">
      <c r="B70" s="12"/>
      <c r="C70" s="4"/>
      <c r="D70" s="4"/>
      <c r="E70" s="4"/>
      <c r="F70" s="4"/>
      <c r="G70" s="4"/>
      <c r="H70" s="33"/>
      <c r="I70" s="33"/>
      <c r="J70" s="34"/>
      <c r="K70" s="34"/>
      <c r="L70" s="35"/>
      <c r="M70" s="34"/>
      <c r="N70" s="35"/>
      <c r="O70" s="36"/>
    </row>
    <row r="71" spans="2:30" x14ac:dyDescent="0.15">
      <c r="B71" s="12"/>
      <c r="C71" s="4"/>
      <c r="D71" s="4"/>
      <c r="E71" s="4"/>
      <c r="F71" s="4"/>
      <c r="G71" s="37" t="s">
        <v>14</v>
      </c>
      <c r="I71" s="38"/>
      <c r="J71" s="34"/>
      <c r="K71" s="34"/>
      <c r="L71" s="35"/>
      <c r="M71" s="34"/>
      <c r="N71" s="35"/>
      <c r="O71" s="36"/>
    </row>
    <row r="72" spans="2:30" x14ac:dyDescent="0.15">
      <c r="B72" s="12"/>
      <c r="C72" s="4"/>
      <c r="D72" s="4"/>
      <c r="E72" s="4"/>
      <c r="F72" s="4"/>
      <c r="G72" s="1203"/>
      <c r="H72" s="1204"/>
      <c r="I72" s="1204"/>
      <c r="J72" s="1205"/>
      <c r="K72" s="23" t="s">
        <v>4</v>
      </c>
      <c r="L72" s="23" t="s">
        <v>5</v>
      </c>
      <c r="M72" s="23" t="s">
        <v>6</v>
      </c>
      <c r="N72" s="23" t="s">
        <v>7</v>
      </c>
      <c r="O72" s="23" t="s">
        <v>8</v>
      </c>
    </row>
    <row r="73" spans="2:30" x14ac:dyDescent="0.15">
      <c r="B73" s="12"/>
      <c r="C73" s="4"/>
      <c r="D73" s="4"/>
      <c r="E73" s="4"/>
      <c r="F73" s="4"/>
      <c r="G73" s="1206" t="s">
        <v>9</v>
      </c>
      <c r="H73" s="1207"/>
      <c r="I73" s="1212" t="s">
        <v>10</v>
      </c>
      <c r="J73" s="1212"/>
      <c r="K73" s="1193">
        <v>37.4</v>
      </c>
      <c r="L73" s="1193">
        <v>9.9</v>
      </c>
      <c r="M73" s="1182"/>
      <c r="N73" s="1182"/>
      <c r="O73" s="1182"/>
      <c r="S73" s="3">
        <v>9.9</v>
      </c>
    </row>
    <row r="74" spans="2:30" x14ac:dyDescent="0.15">
      <c r="B74" s="12"/>
      <c r="C74" s="4"/>
      <c r="D74" s="4"/>
      <c r="E74" s="4"/>
      <c r="F74" s="4"/>
      <c r="G74" s="1208"/>
      <c r="H74" s="1209"/>
      <c r="I74" s="1213"/>
      <c r="J74" s="1213"/>
      <c r="K74" s="1193"/>
      <c r="L74" s="1193"/>
      <c r="M74" s="1182"/>
      <c r="N74" s="1182"/>
      <c r="O74" s="1182"/>
    </row>
    <row r="75" spans="2:30" x14ac:dyDescent="0.15">
      <c r="B75" s="12"/>
      <c r="C75" s="4"/>
      <c r="D75" s="4"/>
      <c r="E75" s="4"/>
      <c r="F75" s="4"/>
      <c r="G75" s="1208"/>
      <c r="H75" s="1209"/>
      <c r="I75" s="1192" t="s">
        <v>15</v>
      </c>
      <c r="J75" s="1192"/>
      <c r="K75" s="1214">
        <v>11.7</v>
      </c>
      <c r="L75" s="1214">
        <v>10.5</v>
      </c>
      <c r="M75" s="1214">
        <v>8.8000000000000007</v>
      </c>
      <c r="N75" s="1214">
        <v>7</v>
      </c>
      <c r="O75" s="1214">
        <v>5.4</v>
      </c>
      <c r="U75" s="3">
        <v>81.2</v>
      </c>
      <c r="W75" s="3">
        <v>87.2</v>
      </c>
      <c r="Y75" s="3">
        <v>99.8</v>
      </c>
      <c r="AA75" s="3">
        <v>109.5</v>
      </c>
      <c r="AC75" s="3">
        <v>115.2</v>
      </c>
    </row>
    <row r="76" spans="2:30" x14ac:dyDescent="0.15">
      <c r="B76" s="12"/>
      <c r="C76" s="4"/>
      <c r="D76" s="4"/>
      <c r="E76" s="4"/>
      <c r="F76" s="4"/>
      <c r="G76" s="1210"/>
      <c r="H76" s="1211"/>
      <c r="I76" s="1192"/>
      <c r="J76" s="1192"/>
      <c r="K76" s="1215"/>
      <c r="L76" s="1215"/>
      <c r="M76" s="1215"/>
      <c r="N76" s="1215"/>
      <c r="O76" s="1215"/>
    </row>
    <row r="77" spans="2:30" x14ac:dyDescent="0.15">
      <c r="B77" s="12"/>
      <c r="C77" s="4"/>
      <c r="D77" s="4"/>
      <c r="E77" s="4"/>
      <c r="F77" s="4"/>
      <c r="G77" s="1186" t="s">
        <v>12</v>
      </c>
      <c r="H77" s="1187"/>
      <c r="I77" s="1192" t="s">
        <v>10</v>
      </c>
      <c r="J77" s="1192"/>
      <c r="K77" s="1193">
        <v>43</v>
      </c>
      <c r="L77" s="1193">
        <v>37</v>
      </c>
      <c r="M77" s="1182">
        <v>27.8</v>
      </c>
      <c r="N77" s="1182">
        <v>20.2</v>
      </c>
      <c r="O77" s="1182">
        <v>15.5</v>
      </c>
      <c r="R77" s="3">
        <v>12.3</v>
      </c>
      <c r="T77" s="3">
        <v>11.1</v>
      </c>
    </row>
    <row r="78" spans="2:30" x14ac:dyDescent="0.15">
      <c r="B78" s="12"/>
      <c r="C78" s="4"/>
      <c r="D78" s="4"/>
      <c r="E78" s="4"/>
      <c r="F78" s="4"/>
      <c r="G78" s="1188"/>
      <c r="H78" s="1189"/>
      <c r="I78" s="1192"/>
      <c r="J78" s="1192"/>
      <c r="K78" s="1193"/>
      <c r="L78" s="1193"/>
      <c r="M78" s="1182"/>
      <c r="N78" s="1182"/>
      <c r="O78" s="1182"/>
    </row>
    <row r="79" spans="2:30" x14ac:dyDescent="0.15">
      <c r="B79" s="12"/>
      <c r="C79" s="4"/>
      <c r="D79" s="4"/>
      <c r="E79" s="4"/>
      <c r="F79" s="4"/>
      <c r="G79" s="1188"/>
      <c r="H79" s="1189"/>
      <c r="I79" s="1183" t="s">
        <v>15</v>
      </c>
      <c r="J79" s="1184"/>
      <c r="K79" s="1185">
        <v>10.3</v>
      </c>
      <c r="L79" s="1185">
        <v>9.4</v>
      </c>
      <c r="M79" s="1185">
        <v>8.1</v>
      </c>
      <c r="N79" s="1185">
        <v>7.1</v>
      </c>
      <c r="O79" s="1185">
        <v>6.6</v>
      </c>
      <c r="V79" s="3">
        <v>53.5</v>
      </c>
      <c r="X79" s="3">
        <v>48.2</v>
      </c>
      <c r="Z79" s="3">
        <v>34.200000000000003</v>
      </c>
      <c r="AB79" s="3">
        <v>30.3</v>
      </c>
      <c r="AD79" s="3">
        <v>28.9</v>
      </c>
    </row>
    <row r="80" spans="2:30" x14ac:dyDescent="0.15">
      <c r="B80" s="12"/>
      <c r="C80" s="4"/>
      <c r="D80" s="4"/>
      <c r="E80" s="4"/>
      <c r="F80" s="4"/>
      <c r="G80" s="1190"/>
      <c r="H80" s="1191"/>
      <c r="I80" s="1184"/>
      <c r="J80" s="1184"/>
      <c r="K80" s="1185"/>
      <c r="L80" s="1185"/>
      <c r="M80" s="1185"/>
      <c r="N80" s="1185"/>
      <c r="O80" s="1185"/>
    </row>
    <row r="81" spans="2:17" x14ac:dyDescent="0.15">
      <c r="B81" s="12"/>
      <c r="C81" s="4"/>
      <c r="D81" s="4"/>
      <c r="E81" s="4"/>
      <c r="F81" s="4"/>
      <c r="G81" s="4"/>
      <c r="H81" s="4"/>
      <c r="I81" s="4"/>
      <c r="J81" s="4"/>
      <c r="K81" s="39"/>
      <c r="L81" s="4"/>
      <c r="M81" s="4"/>
      <c r="N81" s="4"/>
      <c r="O81" s="4"/>
    </row>
    <row r="82" spans="2:17" ht="17.25" x14ac:dyDescent="0.15">
      <c r="B82" s="12"/>
      <c r="C82" s="4"/>
      <c r="D82" s="4"/>
      <c r="E82" s="4"/>
      <c r="F82" s="4"/>
      <c r="G82" s="4"/>
      <c r="H82" s="4"/>
      <c r="I82" s="4"/>
      <c r="J82" s="4"/>
      <c r="K82" s="40"/>
      <c r="L82" s="40"/>
      <c r="M82" s="40"/>
      <c r="N82" s="40"/>
      <c r="O82" s="40"/>
    </row>
    <row r="83" spans="2:17" x14ac:dyDescent="0.15">
      <c r="B83" s="15"/>
      <c r="C83" s="16"/>
      <c r="D83" s="16"/>
      <c r="E83" s="16"/>
      <c r="F83" s="16"/>
      <c r="G83" s="16"/>
      <c r="H83" s="16"/>
      <c r="I83" s="16"/>
      <c r="J83" s="16"/>
      <c r="K83" s="16"/>
      <c r="L83" s="16"/>
      <c r="M83" s="16"/>
      <c r="N83" s="16"/>
      <c r="O83" s="16"/>
      <c r="P83" s="17"/>
    </row>
    <row r="84" spans="2:17" x14ac:dyDescent="0.15">
      <c r="H84" s="4"/>
      <c r="I84" s="4"/>
      <c r="J84" s="4"/>
      <c r="K84" s="4"/>
      <c r="L84" s="4"/>
      <c r="M84" s="4"/>
      <c r="N84" s="4"/>
      <c r="O84" s="4"/>
      <c r="P84" s="4"/>
      <c r="Q84" s="4"/>
    </row>
    <row r="85" spans="2:17" x14ac:dyDescent="0.15">
      <c r="B85" s="4"/>
      <c r="C85" s="4"/>
      <c r="D85" s="4"/>
      <c r="E85" s="4"/>
      <c r="F85" s="4"/>
      <c r="G85" s="4"/>
      <c r="H85" s="4"/>
      <c r="I85" s="4"/>
      <c r="J85" s="4"/>
      <c r="K85" s="4"/>
      <c r="L85" s="4"/>
      <c r="M85" s="4"/>
      <c r="N85" s="4"/>
      <c r="O85" s="4"/>
      <c r="P85" s="4"/>
      <c r="Q85" s="4"/>
    </row>
    <row r="86" spans="2:17" hidden="1" x14ac:dyDescent="0.15">
      <c r="B86" s="4"/>
      <c r="C86" s="4"/>
      <c r="D86" s="4"/>
      <c r="E86" s="4"/>
      <c r="F86" s="4"/>
      <c r="G86" s="4"/>
      <c r="H86" s="4"/>
      <c r="I86" s="4"/>
      <c r="J86" s="4"/>
      <c r="K86" s="4"/>
      <c r="L86" s="4"/>
      <c r="M86" s="4"/>
      <c r="N86" s="4"/>
      <c r="O86" s="4"/>
      <c r="P86" s="4"/>
      <c r="Q86" s="4"/>
    </row>
    <row r="87" spans="2:17" hidden="1" x14ac:dyDescent="0.15">
      <c r="B87" s="4"/>
      <c r="C87" s="4"/>
      <c r="D87" s="4"/>
      <c r="E87" s="4"/>
      <c r="F87" s="4"/>
      <c r="G87" s="4"/>
      <c r="H87" s="4"/>
      <c r="I87" s="4"/>
      <c r="J87" s="4"/>
      <c r="K87" s="41"/>
      <c r="L87" s="4"/>
      <c r="M87" s="4"/>
      <c r="N87" s="4"/>
      <c r="O87" s="4"/>
      <c r="P87" s="4"/>
      <c r="Q87" s="4"/>
    </row>
    <row r="88" spans="2:17" hidden="1" x14ac:dyDescent="0.15">
      <c r="B88" s="4"/>
      <c r="C88" s="4"/>
      <c r="D88" s="4"/>
      <c r="E88" s="4"/>
      <c r="F88" s="4"/>
      <c r="G88" s="4"/>
      <c r="H88" s="4"/>
      <c r="I88" s="4"/>
      <c r="J88" s="4"/>
      <c r="K88" s="4"/>
      <c r="L88" s="4"/>
      <c r="M88" s="4"/>
      <c r="N88" s="4"/>
      <c r="O88" s="4"/>
      <c r="P88" s="4"/>
      <c r="Q88" s="4"/>
    </row>
    <row r="89" spans="2:17" hidden="1" x14ac:dyDescent="0.15">
      <c r="B89" s="4"/>
      <c r="C89" s="4"/>
      <c r="D89" s="4"/>
      <c r="E89" s="4"/>
      <c r="F89" s="4"/>
      <c r="G89" s="4"/>
      <c r="H89" s="4"/>
      <c r="I89" s="4"/>
      <c r="J89" s="4"/>
      <c r="K89" s="4"/>
      <c r="L89" s="4"/>
      <c r="M89" s="4"/>
      <c r="N89" s="4"/>
      <c r="O89" s="4"/>
      <c r="P89" s="4"/>
      <c r="Q89" s="4"/>
    </row>
    <row r="90" spans="2:17" hidden="1" x14ac:dyDescent="0.15">
      <c r="B90" s="4"/>
      <c r="C90" s="4"/>
      <c r="D90" s="4"/>
      <c r="E90" s="4"/>
      <c r="F90" s="4"/>
      <c r="G90" s="4"/>
      <c r="H90" s="4"/>
      <c r="I90" s="4"/>
      <c r="J90" s="4"/>
      <c r="K90" s="4"/>
      <c r="L90" s="4"/>
      <c r="M90" s="4"/>
      <c r="N90" s="4"/>
      <c r="O90" s="4"/>
      <c r="P90" s="4"/>
      <c r="Q90" s="4"/>
    </row>
    <row r="91" spans="2:17" hidden="1" x14ac:dyDescent="0.15">
      <c r="B91" s="4"/>
      <c r="C91" s="4"/>
      <c r="D91" s="4"/>
      <c r="E91" s="4"/>
      <c r="F91" s="4"/>
      <c r="G91" s="4"/>
      <c r="H91" s="4"/>
      <c r="I91" s="4"/>
      <c r="J91" s="4"/>
      <c r="K91" s="4"/>
      <c r="L91" s="4"/>
      <c r="M91" s="4"/>
      <c r="N91" s="4"/>
      <c r="O91" s="4"/>
      <c r="P91" s="4"/>
      <c r="Q91" s="4"/>
    </row>
    <row r="92" spans="2:17" ht="13.5" hidden="1" customHeight="1" x14ac:dyDescent="0.15">
      <c r="B92" s="4"/>
      <c r="C92" s="4"/>
      <c r="D92" s="4"/>
      <c r="E92" s="4"/>
      <c r="F92" s="4"/>
      <c r="G92" s="4"/>
      <c r="H92" s="4"/>
      <c r="I92" s="4"/>
      <c r="J92" s="4"/>
      <c r="K92" s="4"/>
      <c r="L92" s="4"/>
      <c r="M92" s="4"/>
      <c r="N92" s="4"/>
      <c r="O92" s="4"/>
      <c r="P92" s="4"/>
      <c r="Q92" s="4"/>
    </row>
    <row r="93" spans="2:17" ht="13.5" hidden="1" customHeight="1" x14ac:dyDescent="0.15">
      <c r="B93" s="4"/>
      <c r="C93" s="4"/>
      <c r="D93" s="4"/>
      <c r="E93" s="4"/>
      <c r="F93" s="4"/>
      <c r="G93" s="4"/>
      <c r="H93" s="4"/>
      <c r="I93" s="4"/>
      <c r="J93" s="4"/>
      <c r="K93" s="4"/>
      <c r="L93" s="4"/>
      <c r="M93" s="4"/>
      <c r="N93" s="4"/>
      <c r="O93" s="4"/>
      <c r="P93" s="4"/>
      <c r="Q93" s="4"/>
    </row>
    <row r="94" spans="2:17" ht="13.5" hidden="1" customHeight="1" x14ac:dyDescent="0.15">
      <c r="B94" s="4"/>
      <c r="C94" s="4"/>
      <c r="D94" s="4"/>
      <c r="E94" s="4"/>
      <c r="F94" s="4"/>
      <c r="G94" s="4"/>
      <c r="H94" s="4"/>
      <c r="I94" s="4"/>
      <c r="J94" s="4"/>
      <c r="K94" s="4"/>
      <c r="L94" s="4"/>
      <c r="M94" s="4"/>
      <c r="N94" s="4"/>
      <c r="O94" s="4"/>
      <c r="P94" s="4"/>
      <c r="Q94" s="4"/>
    </row>
    <row r="95" spans="2:17" ht="13.5" hidden="1" customHeight="1" x14ac:dyDescent="0.15">
      <c r="B95" s="4"/>
      <c r="C95" s="4"/>
      <c r="D95" s="4"/>
      <c r="E95" s="4"/>
      <c r="F95" s="4"/>
      <c r="G95" s="4"/>
      <c r="H95" s="4"/>
      <c r="I95" s="4"/>
      <c r="J95" s="4"/>
      <c r="K95" s="4"/>
      <c r="L95" s="4"/>
      <c r="M95" s="4"/>
      <c r="N95" s="4"/>
      <c r="O95" s="4"/>
      <c r="P95" s="4"/>
      <c r="Q95" s="4"/>
    </row>
    <row r="96" spans="2:17" ht="13.5" hidden="1" customHeight="1" x14ac:dyDescent="0.15">
      <c r="B96" s="4"/>
      <c r="C96" s="4"/>
      <c r="D96" s="4"/>
      <c r="E96" s="4"/>
      <c r="F96" s="4"/>
      <c r="G96" s="4"/>
      <c r="H96" s="4"/>
      <c r="I96" s="4"/>
      <c r="J96" s="4"/>
      <c r="K96" s="4"/>
      <c r="L96" s="4"/>
      <c r="M96" s="4"/>
      <c r="N96" s="4"/>
      <c r="O96" s="4"/>
      <c r="P96" s="4"/>
      <c r="Q96" s="4"/>
    </row>
    <row r="97" spans="2:17" ht="13.5" hidden="1" customHeight="1" x14ac:dyDescent="0.15">
      <c r="B97" s="4"/>
      <c r="C97" s="4"/>
      <c r="D97" s="4"/>
      <c r="E97" s="4"/>
      <c r="F97" s="4"/>
      <c r="G97" s="4"/>
      <c r="H97" s="4"/>
      <c r="I97" s="4"/>
      <c r="J97" s="4"/>
      <c r="K97" s="4"/>
      <c r="L97" s="4"/>
      <c r="M97" s="4"/>
      <c r="N97" s="4"/>
      <c r="O97" s="4"/>
      <c r="P97" s="4"/>
      <c r="Q97" s="4"/>
    </row>
    <row r="98" spans="2:17" ht="13.5" hidden="1" customHeight="1" x14ac:dyDescent="0.15">
      <c r="B98" s="4"/>
      <c r="C98" s="4"/>
      <c r="D98" s="4"/>
      <c r="E98" s="4"/>
      <c r="F98" s="4"/>
      <c r="G98" s="4"/>
      <c r="H98" s="4"/>
      <c r="I98" s="4"/>
      <c r="J98" s="4"/>
      <c r="K98" s="4"/>
      <c r="L98" s="4"/>
      <c r="M98" s="4"/>
      <c r="N98" s="4"/>
      <c r="O98" s="4"/>
      <c r="P98" s="4"/>
      <c r="Q98" s="4"/>
    </row>
    <row r="99" spans="2:17" ht="13.5" hidden="1" customHeight="1" x14ac:dyDescent="0.15">
      <c r="B99" s="4"/>
      <c r="C99" s="4"/>
      <c r="D99" s="4"/>
      <c r="E99" s="4"/>
      <c r="F99" s="4"/>
      <c r="G99" s="4"/>
      <c r="H99" s="4"/>
      <c r="I99" s="4"/>
      <c r="J99" s="4"/>
      <c r="K99" s="4"/>
      <c r="L99" s="4"/>
      <c r="M99" s="4"/>
      <c r="N99" s="4"/>
      <c r="O99" s="4"/>
      <c r="P99" s="4"/>
      <c r="Q99" s="4"/>
    </row>
    <row r="100" spans="2:17" ht="13.5" hidden="1" customHeight="1" x14ac:dyDescent="0.15">
      <c r="B100" s="4"/>
      <c r="C100" s="4"/>
      <c r="D100" s="4"/>
      <c r="E100" s="4"/>
      <c r="F100" s="4"/>
      <c r="G100" s="4"/>
      <c r="H100" s="4"/>
      <c r="I100" s="4"/>
      <c r="J100" s="4"/>
      <c r="K100" s="4"/>
      <c r="L100" s="4"/>
      <c r="M100" s="4"/>
      <c r="N100" s="4"/>
      <c r="O100" s="4"/>
      <c r="P100" s="4"/>
      <c r="Q100" s="4"/>
    </row>
    <row r="101" spans="2:17" ht="13.5" hidden="1" customHeight="1" x14ac:dyDescent="0.15">
      <c r="B101" s="4"/>
      <c r="C101" s="4"/>
      <c r="D101" s="4"/>
      <c r="E101" s="4"/>
      <c r="F101" s="4"/>
      <c r="G101" s="4"/>
      <c r="H101" s="4"/>
      <c r="I101" s="4"/>
      <c r="J101" s="4"/>
      <c r="K101" s="4"/>
      <c r="L101" s="4"/>
      <c r="M101" s="4"/>
      <c r="N101" s="4"/>
      <c r="O101" s="4"/>
      <c r="P101" s="4"/>
      <c r="Q101" s="4"/>
    </row>
    <row r="102" spans="2:17" ht="13.5" hidden="1" customHeight="1" x14ac:dyDescent="0.15">
      <c r="B102" s="4"/>
      <c r="C102" s="4"/>
      <c r="D102" s="4"/>
      <c r="E102" s="4"/>
      <c r="F102" s="4"/>
      <c r="G102" s="4"/>
      <c r="H102" s="4"/>
      <c r="I102" s="4"/>
      <c r="J102" s="4"/>
      <c r="K102" s="4"/>
      <c r="L102" s="4"/>
      <c r="M102" s="4"/>
      <c r="N102" s="4"/>
      <c r="O102" s="4"/>
      <c r="P102" s="4"/>
      <c r="Q102" s="4"/>
    </row>
    <row r="103" spans="2:17" ht="13.5" hidden="1" customHeight="1" x14ac:dyDescent="0.15">
      <c r="B103" s="4"/>
      <c r="C103" s="4"/>
      <c r="D103" s="4"/>
      <c r="E103" s="4"/>
      <c r="F103" s="4"/>
      <c r="G103" s="4"/>
      <c r="H103" s="4"/>
      <c r="I103" s="4"/>
      <c r="J103" s="4"/>
      <c r="K103" s="4"/>
      <c r="L103" s="4"/>
      <c r="M103" s="4"/>
      <c r="N103" s="4"/>
      <c r="O103" s="4"/>
      <c r="P103" s="4"/>
      <c r="Q103" s="4"/>
    </row>
    <row r="104" spans="2:17" ht="13.5" hidden="1" customHeight="1" x14ac:dyDescent="0.15">
      <c r="B104" s="4"/>
      <c r="C104" s="4"/>
      <c r="D104" s="4"/>
      <c r="E104" s="4"/>
      <c r="F104" s="4"/>
      <c r="G104" s="4"/>
      <c r="H104" s="4"/>
      <c r="I104" s="4"/>
      <c r="J104" s="4"/>
      <c r="K104" s="4"/>
      <c r="L104" s="4"/>
      <c r="M104" s="4"/>
      <c r="N104" s="4"/>
      <c r="O104" s="4"/>
      <c r="P104" s="4"/>
      <c r="Q104" s="4"/>
    </row>
    <row r="105" spans="2:17" ht="13.5" hidden="1" customHeight="1" x14ac:dyDescent="0.15">
      <c r="B105" s="4"/>
      <c r="C105" s="4"/>
      <c r="D105" s="4"/>
      <c r="E105" s="4"/>
      <c r="F105" s="4"/>
      <c r="G105" s="4"/>
      <c r="H105" s="4"/>
      <c r="I105" s="4"/>
      <c r="J105" s="4"/>
      <c r="K105" s="4"/>
      <c r="L105" s="4"/>
      <c r="M105" s="4"/>
      <c r="N105" s="4"/>
      <c r="O105" s="4"/>
      <c r="P105" s="4"/>
      <c r="Q105" s="4"/>
    </row>
    <row r="106" spans="2:17" ht="13.5" hidden="1" customHeight="1" x14ac:dyDescent="0.15">
      <c r="B106" s="4"/>
      <c r="C106" s="4"/>
      <c r="D106" s="4"/>
      <c r="E106" s="4"/>
      <c r="F106" s="4"/>
      <c r="G106" s="4"/>
      <c r="H106" s="4"/>
      <c r="I106" s="4"/>
      <c r="J106" s="4"/>
      <c r="K106" s="4"/>
      <c r="L106" s="4"/>
      <c r="M106" s="4"/>
      <c r="N106" s="4"/>
      <c r="O106" s="4"/>
      <c r="P106" s="4"/>
      <c r="Q106" s="4"/>
    </row>
    <row r="107" spans="2:17" ht="13.5" hidden="1" customHeight="1" x14ac:dyDescent="0.15">
      <c r="B107" s="4"/>
      <c r="C107" s="4"/>
      <c r="D107" s="4"/>
      <c r="E107" s="4"/>
      <c r="F107" s="4"/>
      <c r="G107" s="4"/>
      <c r="H107" s="4"/>
      <c r="I107" s="4"/>
      <c r="J107" s="4"/>
      <c r="K107" s="4"/>
      <c r="L107" s="4"/>
      <c r="M107" s="4"/>
      <c r="N107" s="4"/>
      <c r="O107" s="4"/>
      <c r="P107" s="4"/>
      <c r="Q107" s="4"/>
    </row>
    <row r="108" spans="2:17" ht="13.5" hidden="1" customHeight="1" x14ac:dyDescent="0.15">
      <c r="B108" s="4"/>
      <c r="C108" s="4"/>
      <c r="D108" s="4"/>
      <c r="E108" s="4"/>
      <c r="F108" s="4"/>
      <c r="G108" s="4"/>
      <c r="H108" s="4"/>
      <c r="I108" s="4"/>
      <c r="J108" s="4"/>
      <c r="K108" s="4"/>
      <c r="L108" s="4"/>
      <c r="M108" s="4"/>
      <c r="N108" s="4"/>
      <c r="O108" s="4"/>
      <c r="P108" s="4"/>
      <c r="Q108" s="4"/>
    </row>
    <row r="109" spans="2:17" ht="13.5" hidden="1" customHeight="1" x14ac:dyDescent="0.15">
      <c r="B109" s="4"/>
      <c r="C109" s="4"/>
      <c r="D109" s="4"/>
      <c r="E109" s="4"/>
      <c r="F109" s="4"/>
      <c r="G109" s="4"/>
      <c r="H109" s="4"/>
      <c r="I109" s="4"/>
      <c r="J109" s="4"/>
      <c r="K109" s="4"/>
      <c r="L109" s="4"/>
      <c r="M109" s="4"/>
      <c r="N109" s="4"/>
      <c r="O109" s="4"/>
      <c r="P109" s="4"/>
      <c r="Q109" s="4"/>
    </row>
    <row r="110" spans="2:17" ht="13.5" hidden="1" customHeight="1" x14ac:dyDescent="0.15">
      <c r="B110" s="4"/>
      <c r="C110" s="4"/>
      <c r="D110" s="4"/>
      <c r="E110" s="4"/>
      <c r="F110" s="4"/>
      <c r="G110" s="4"/>
      <c r="H110" s="4"/>
      <c r="I110" s="4"/>
      <c r="J110" s="4"/>
      <c r="K110" s="4"/>
      <c r="L110" s="4"/>
      <c r="M110" s="4"/>
      <c r="N110" s="4"/>
      <c r="O110" s="4"/>
      <c r="P110" s="4"/>
      <c r="Q110" s="4"/>
    </row>
    <row r="111" spans="2:17" ht="13.5" hidden="1" customHeight="1" x14ac:dyDescent="0.15">
      <c r="B111" s="4"/>
      <c r="C111" s="4"/>
      <c r="D111" s="4"/>
      <c r="E111" s="4"/>
      <c r="F111" s="4"/>
      <c r="G111" s="4"/>
      <c r="H111" s="4"/>
      <c r="I111" s="4"/>
      <c r="J111" s="4"/>
      <c r="K111" s="4"/>
      <c r="L111" s="4"/>
      <c r="M111" s="4"/>
      <c r="N111" s="4"/>
      <c r="O111" s="4"/>
      <c r="P111" s="4"/>
      <c r="Q111" s="4"/>
    </row>
    <row r="112" spans="2:17" ht="13.5" hidden="1" customHeight="1" x14ac:dyDescent="0.15">
      <c r="B112" s="4"/>
      <c r="C112" s="4"/>
      <c r="D112" s="4"/>
      <c r="E112" s="4"/>
      <c r="F112" s="4"/>
      <c r="G112" s="4"/>
      <c r="H112" s="4"/>
      <c r="I112" s="4"/>
      <c r="J112" s="4"/>
      <c r="K112" s="4"/>
      <c r="L112" s="4"/>
      <c r="M112" s="4"/>
      <c r="N112" s="4"/>
      <c r="O112" s="4"/>
      <c r="P112" s="4"/>
      <c r="Q112" s="4"/>
    </row>
    <row r="113" spans="2:17" ht="13.5" hidden="1" customHeight="1" x14ac:dyDescent="0.15">
      <c r="B113" s="4"/>
      <c r="C113" s="4"/>
      <c r="D113" s="4"/>
      <c r="E113" s="4"/>
      <c r="F113" s="4"/>
      <c r="G113" s="4"/>
      <c r="H113" s="4"/>
      <c r="I113" s="4"/>
      <c r="J113" s="4"/>
      <c r="K113" s="4"/>
      <c r="L113" s="4"/>
      <c r="M113" s="4"/>
      <c r="N113" s="4"/>
      <c r="O113" s="4"/>
      <c r="P113" s="4"/>
      <c r="Q113" s="4"/>
    </row>
    <row r="114" spans="2:17" ht="13.5" hidden="1" customHeight="1" x14ac:dyDescent="0.15">
      <c r="B114" s="4"/>
      <c r="C114" s="4"/>
      <c r="D114" s="4"/>
      <c r="E114" s="4"/>
      <c r="F114" s="4"/>
      <c r="G114" s="4"/>
      <c r="H114" s="4"/>
      <c r="I114" s="4"/>
      <c r="J114" s="4"/>
      <c r="K114" s="4"/>
      <c r="L114" s="4"/>
      <c r="M114" s="4"/>
      <c r="N114" s="4"/>
      <c r="O114" s="4"/>
      <c r="P114" s="4"/>
      <c r="Q114" s="4"/>
    </row>
    <row r="115" spans="2:17" ht="13.5" hidden="1" customHeight="1" x14ac:dyDescent="0.15">
      <c r="B115" s="4"/>
      <c r="C115" s="4"/>
      <c r="D115" s="4"/>
      <c r="E115" s="4"/>
      <c r="F115" s="4"/>
      <c r="G115" s="4"/>
      <c r="H115" s="4"/>
      <c r="I115" s="4"/>
      <c r="J115" s="4"/>
      <c r="K115" s="4"/>
      <c r="L115" s="4"/>
      <c r="M115" s="4"/>
      <c r="N115" s="4"/>
      <c r="O115" s="4"/>
      <c r="P115" s="4"/>
      <c r="Q115" s="4"/>
    </row>
    <row r="116" spans="2:17" ht="13.5" hidden="1" customHeight="1" x14ac:dyDescent="0.15">
      <c r="B116" s="4"/>
      <c r="C116" s="4"/>
      <c r="D116" s="4"/>
      <c r="E116" s="4"/>
      <c r="F116" s="4"/>
      <c r="G116" s="4"/>
      <c r="H116" s="4"/>
      <c r="I116" s="4"/>
      <c r="J116" s="4"/>
      <c r="K116" s="4"/>
      <c r="L116" s="4"/>
      <c r="M116" s="4"/>
      <c r="N116" s="4"/>
      <c r="O116" s="4"/>
      <c r="P116" s="4"/>
      <c r="Q116" s="4"/>
    </row>
    <row r="117" spans="2:17" ht="13.5" hidden="1" customHeight="1" x14ac:dyDescent="0.15">
      <c r="B117" s="4"/>
      <c r="C117" s="4"/>
      <c r="D117" s="4"/>
      <c r="E117" s="4"/>
      <c r="F117" s="4"/>
      <c r="G117" s="4"/>
      <c r="H117" s="4"/>
      <c r="I117" s="4"/>
      <c r="J117" s="4"/>
      <c r="K117" s="4"/>
      <c r="L117" s="4"/>
      <c r="M117" s="4"/>
      <c r="N117" s="4"/>
      <c r="O117" s="4"/>
      <c r="P117" s="4"/>
      <c r="Q117" s="4"/>
    </row>
    <row r="118" spans="2:17" ht="13.5" hidden="1" customHeight="1" x14ac:dyDescent="0.15">
      <c r="B118" s="4"/>
      <c r="C118" s="4"/>
      <c r="D118" s="4"/>
      <c r="E118" s="4"/>
      <c r="F118" s="4"/>
      <c r="G118" s="4"/>
      <c r="H118" s="4"/>
      <c r="I118" s="4"/>
      <c r="J118" s="4"/>
      <c r="K118" s="4"/>
      <c r="L118" s="4"/>
      <c r="M118" s="4"/>
      <c r="N118" s="4"/>
      <c r="O118" s="4"/>
      <c r="P118" s="4"/>
      <c r="Q118" s="4"/>
    </row>
    <row r="119" spans="2:17" ht="13.5" hidden="1" customHeight="1" x14ac:dyDescent="0.15">
      <c r="B119" s="4"/>
      <c r="C119" s="4"/>
      <c r="D119" s="4"/>
      <c r="E119" s="4"/>
      <c r="F119" s="4"/>
      <c r="G119" s="4"/>
      <c r="H119" s="4"/>
      <c r="I119" s="4"/>
      <c r="J119" s="4"/>
      <c r="K119" s="4"/>
      <c r="L119" s="4"/>
      <c r="M119" s="4"/>
      <c r="N119" s="4"/>
      <c r="O119" s="4"/>
      <c r="P119" s="4"/>
      <c r="Q119" s="4"/>
    </row>
    <row r="120" spans="2:17" ht="13.5" hidden="1" customHeight="1" x14ac:dyDescent="0.15">
      <c r="B120" s="4"/>
      <c r="C120" s="4"/>
      <c r="D120" s="4"/>
      <c r="E120" s="4"/>
      <c r="F120" s="4"/>
      <c r="G120" s="4"/>
      <c r="H120" s="4"/>
      <c r="I120" s="4"/>
      <c r="J120" s="4"/>
      <c r="K120" s="4"/>
      <c r="L120" s="4"/>
      <c r="M120" s="4"/>
      <c r="N120" s="4"/>
      <c r="O120" s="4"/>
      <c r="P120" s="4"/>
      <c r="Q120" s="4"/>
    </row>
    <row r="121" spans="2:17" ht="13.5" hidden="1" customHeight="1" x14ac:dyDescent="0.15">
      <c r="B121" s="4"/>
      <c r="C121" s="4"/>
      <c r="D121" s="4"/>
      <c r="E121" s="4"/>
      <c r="F121" s="4"/>
      <c r="G121" s="4"/>
      <c r="H121" s="4"/>
      <c r="I121" s="4"/>
      <c r="J121" s="4"/>
      <c r="K121" s="4"/>
      <c r="L121" s="4"/>
      <c r="M121" s="4"/>
      <c r="N121" s="4"/>
      <c r="O121" s="4"/>
      <c r="P121" s="4"/>
      <c r="Q121" s="4"/>
    </row>
    <row r="122" spans="2:17" ht="13.5" hidden="1" customHeight="1" x14ac:dyDescent="0.15">
      <c r="B122" s="4"/>
      <c r="C122" s="4"/>
      <c r="D122" s="4"/>
      <c r="E122" s="4"/>
      <c r="F122" s="4"/>
      <c r="G122" s="4"/>
      <c r="H122" s="4"/>
      <c r="I122" s="4"/>
      <c r="J122" s="4"/>
      <c r="K122" s="4"/>
      <c r="L122" s="4"/>
      <c r="M122" s="4"/>
      <c r="N122" s="4"/>
      <c r="O122" s="4"/>
      <c r="P122" s="4"/>
      <c r="Q122" s="4"/>
    </row>
    <row r="123" spans="2:17" ht="13.5" hidden="1" customHeight="1" x14ac:dyDescent="0.15">
      <c r="B123" s="4"/>
      <c r="C123" s="4"/>
      <c r="D123" s="4"/>
      <c r="E123" s="4"/>
      <c r="F123" s="4"/>
      <c r="G123" s="4"/>
      <c r="H123" s="4"/>
      <c r="I123" s="4"/>
      <c r="J123" s="4"/>
      <c r="K123" s="4"/>
      <c r="L123" s="4"/>
      <c r="M123" s="4"/>
      <c r="N123" s="4"/>
      <c r="O123" s="4"/>
      <c r="P123" s="4"/>
      <c r="Q123" s="4"/>
    </row>
    <row r="124" spans="2:17" ht="13.5" hidden="1" customHeight="1" x14ac:dyDescent="0.15">
      <c r="B124" s="4"/>
      <c r="C124" s="4"/>
      <c r="D124" s="4"/>
      <c r="E124" s="4"/>
      <c r="F124" s="4"/>
      <c r="G124" s="4"/>
      <c r="H124" s="4"/>
      <c r="I124" s="4"/>
      <c r="J124" s="4"/>
      <c r="K124" s="4"/>
      <c r="L124" s="4"/>
      <c r="M124" s="4"/>
      <c r="N124" s="4"/>
      <c r="O124" s="4"/>
      <c r="P124" s="4"/>
      <c r="Q124" s="4"/>
    </row>
    <row r="125" spans="2:17" ht="13.5" hidden="1" customHeight="1" x14ac:dyDescent="0.15">
      <c r="B125" s="4"/>
      <c r="C125" s="4"/>
      <c r="D125" s="4"/>
      <c r="E125" s="4"/>
      <c r="F125" s="4"/>
      <c r="G125" s="4"/>
      <c r="H125" s="4"/>
      <c r="I125" s="4"/>
      <c r="J125" s="4"/>
      <c r="K125" s="4"/>
      <c r="L125" s="4"/>
      <c r="M125" s="4"/>
      <c r="N125" s="4"/>
      <c r="O125" s="4"/>
      <c r="P125" s="4"/>
      <c r="Q125" s="4"/>
    </row>
    <row r="126" spans="2:17" ht="13.5" hidden="1" customHeight="1" x14ac:dyDescent="0.15">
      <c r="B126" s="4"/>
      <c r="C126" s="4"/>
      <c r="D126" s="4"/>
      <c r="E126" s="4"/>
      <c r="F126" s="4"/>
      <c r="G126" s="4"/>
      <c r="H126" s="4"/>
      <c r="I126" s="4"/>
      <c r="J126" s="4"/>
      <c r="K126" s="4"/>
      <c r="L126" s="4"/>
      <c r="M126" s="4"/>
      <c r="N126" s="4"/>
      <c r="O126" s="4"/>
      <c r="P126" s="4"/>
      <c r="Q126" s="4"/>
    </row>
    <row r="127" spans="2:17" ht="13.5" hidden="1" customHeight="1" x14ac:dyDescent="0.15">
      <c r="B127" s="4"/>
      <c r="C127" s="4"/>
      <c r="D127" s="4"/>
      <c r="E127" s="4"/>
      <c r="F127" s="4"/>
      <c r="G127" s="4"/>
      <c r="H127" s="4"/>
      <c r="I127" s="4"/>
      <c r="J127" s="4"/>
      <c r="K127" s="4"/>
      <c r="L127" s="4"/>
      <c r="M127" s="4"/>
      <c r="N127" s="4"/>
      <c r="O127" s="4"/>
      <c r="P127" s="4"/>
      <c r="Q127" s="4"/>
    </row>
    <row r="128" spans="2:17" ht="13.5" hidden="1" customHeight="1" x14ac:dyDescent="0.15">
      <c r="B128" s="4"/>
      <c r="C128" s="4"/>
      <c r="D128" s="4"/>
      <c r="E128" s="4"/>
      <c r="F128" s="4"/>
      <c r="G128" s="4"/>
      <c r="H128" s="4"/>
      <c r="I128" s="4"/>
      <c r="J128" s="4"/>
      <c r="K128" s="4"/>
      <c r="L128" s="4"/>
      <c r="M128" s="4"/>
      <c r="N128" s="4"/>
      <c r="O128" s="4"/>
      <c r="P128" s="4"/>
      <c r="Q128" s="4"/>
    </row>
    <row r="129" spans="2:17" ht="13.5" hidden="1" customHeight="1" x14ac:dyDescent="0.15">
      <c r="B129" s="4"/>
      <c r="C129" s="4"/>
      <c r="D129" s="4"/>
      <c r="E129" s="4"/>
      <c r="F129" s="4"/>
      <c r="G129" s="4"/>
      <c r="H129" s="4"/>
      <c r="I129" s="4"/>
      <c r="J129" s="4"/>
      <c r="K129" s="4"/>
      <c r="L129" s="4"/>
      <c r="M129" s="4"/>
      <c r="N129" s="4"/>
      <c r="O129" s="4"/>
      <c r="P129" s="4"/>
      <c r="Q129" s="4"/>
    </row>
    <row r="130" spans="2:17" ht="13.5" hidden="1" customHeight="1" x14ac:dyDescent="0.15">
      <c r="B130" s="4"/>
      <c r="C130" s="4"/>
      <c r="D130" s="4"/>
      <c r="E130" s="4"/>
      <c r="F130" s="4"/>
      <c r="G130" s="4"/>
      <c r="H130" s="4"/>
      <c r="I130" s="4"/>
      <c r="J130" s="4"/>
      <c r="K130" s="4"/>
      <c r="L130" s="4"/>
      <c r="M130" s="4"/>
      <c r="N130" s="4"/>
      <c r="O130" s="4"/>
      <c r="P130" s="4"/>
      <c r="Q130" s="4"/>
    </row>
    <row r="131" spans="2:17" ht="13.5" hidden="1" customHeight="1" x14ac:dyDescent="0.15">
      <c r="B131" s="4"/>
      <c r="C131" s="4"/>
      <c r="D131" s="4"/>
      <c r="E131" s="4"/>
      <c r="F131" s="4"/>
      <c r="G131" s="4"/>
      <c r="H131" s="4"/>
      <c r="I131" s="4"/>
      <c r="J131" s="4"/>
      <c r="K131" s="4"/>
      <c r="L131" s="4"/>
      <c r="M131" s="4"/>
      <c r="N131" s="4"/>
      <c r="O131" s="4"/>
      <c r="P131" s="4"/>
      <c r="Q131" s="4"/>
    </row>
    <row r="132" spans="2:17" ht="13.5" hidden="1" customHeight="1" x14ac:dyDescent="0.15">
      <c r="B132" s="4"/>
      <c r="C132" s="4"/>
      <c r="D132" s="4"/>
      <c r="E132" s="4"/>
      <c r="F132" s="4"/>
      <c r="G132" s="4"/>
      <c r="H132" s="4"/>
      <c r="I132" s="4"/>
      <c r="J132" s="4"/>
      <c r="K132" s="4"/>
      <c r="L132" s="4"/>
      <c r="M132" s="4"/>
      <c r="N132" s="4"/>
      <c r="O132" s="4"/>
      <c r="P132" s="4"/>
      <c r="Q132" s="4"/>
    </row>
    <row r="133" spans="2:17" ht="13.5" hidden="1" customHeight="1" x14ac:dyDescent="0.15">
      <c r="B133" s="4"/>
      <c r="C133" s="4"/>
      <c r="D133" s="4"/>
      <c r="E133" s="4"/>
      <c r="F133" s="4"/>
      <c r="G133" s="4"/>
      <c r="H133" s="4"/>
      <c r="I133" s="4"/>
      <c r="J133" s="4"/>
      <c r="K133" s="4"/>
      <c r="L133" s="4"/>
      <c r="M133" s="4"/>
      <c r="N133" s="4"/>
      <c r="O133" s="4"/>
      <c r="P133" s="4"/>
      <c r="Q133" s="4"/>
    </row>
    <row r="134" spans="2:17" ht="13.5" hidden="1" customHeight="1" x14ac:dyDescent="0.15">
      <c r="B134" s="4"/>
      <c r="C134" s="4"/>
      <c r="D134" s="4"/>
      <c r="E134" s="4"/>
      <c r="F134" s="4"/>
      <c r="G134" s="4"/>
      <c r="H134" s="4"/>
      <c r="I134" s="4"/>
      <c r="J134" s="4"/>
      <c r="K134" s="4"/>
      <c r="L134" s="4"/>
      <c r="M134" s="4"/>
      <c r="N134" s="4"/>
      <c r="O134" s="4"/>
      <c r="P134" s="4"/>
      <c r="Q134" s="4"/>
    </row>
    <row r="135" spans="2:17" ht="13.5" hidden="1" customHeight="1" x14ac:dyDescent="0.15">
      <c r="B135" s="4"/>
      <c r="C135" s="4"/>
      <c r="D135" s="4"/>
      <c r="E135" s="4"/>
      <c r="F135" s="4"/>
      <c r="G135" s="4"/>
      <c r="H135" s="4"/>
      <c r="I135" s="4"/>
      <c r="J135" s="4"/>
      <c r="K135" s="4"/>
      <c r="L135" s="4"/>
      <c r="M135" s="4"/>
      <c r="N135" s="4"/>
      <c r="O135" s="4"/>
      <c r="P135" s="4"/>
      <c r="Q135" s="4"/>
    </row>
    <row r="136" spans="2:17" ht="13.5" hidden="1" customHeight="1" x14ac:dyDescent="0.15">
      <c r="B136" s="4"/>
      <c r="C136" s="4"/>
      <c r="D136" s="4"/>
      <c r="E136" s="4"/>
      <c r="F136" s="4"/>
      <c r="G136" s="4"/>
      <c r="H136" s="4"/>
      <c r="I136" s="4"/>
      <c r="J136" s="4"/>
      <c r="K136" s="4"/>
      <c r="L136" s="4"/>
      <c r="M136" s="4"/>
      <c r="N136" s="4"/>
      <c r="O136" s="4"/>
      <c r="P136" s="4"/>
      <c r="Q136" s="4"/>
    </row>
    <row r="137" spans="2:17" ht="13.5" hidden="1" customHeight="1" x14ac:dyDescent="0.15">
      <c r="B137" s="4"/>
      <c r="C137" s="4"/>
      <c r="D137" s="4"/>
      <c r="E137" s="4"/>
      <c r="F137" s="4"/>
      <c r="G137" s="4"/>
      <c r="H137" s="4"/>
      <c r="I137" s="4"/>
      <c r="J137" s="4"/>
      <c r="K137" s="4"/>
      <c r="L137" s="4"/>
      <c r="M137" s="4"/>
      <c r="N137" s="4"/>
      <c r="O137" s="4"/>
      <c r="P137" s="4"/>
      <c r="Q137" s="4"/>
    </row>
    <row r="138" spans="2:17" ht="13.5" hidden="1" customHeight="1" x14ac:dyDescent="0.15">
      <c r="B138" s="4"/>
      <c r="C138" s="4"/>
      <c r="D138" s="4"/>
      <c r="E138" s="4"/>
      <c r="F138" s="4"/>
      <c r="G138" s="4"/>
      <c r="H138" s="4"/>
      <c r="I138" s="4"/>
      <c r="J138" s="4"/>
      <c r="K138" s="4"/>
      <c r="L138" s="4"/>
      <c r="M138" s="4"/>
      <c r="N138" s="4"/>
      <c r="O138" s="4"/>
      <c r="P138" s="4"/>
      <c r="Q138" s="4"/>
    </row>
    <row r="139" spans="2:17" ht="13.5" hidden="1" customHeight="1" x14ac:dyDescent="0.15">
      <c r="B139" s="4"/>
      <c r="C139" s="4"/>
      <c r="D139" s="4"/>
      <c r="E139" s="4"/>
      <c r="F139" s="4"/>
      <c r="G139" s="4"/>
      <c r="H139" s="4"/>
      <c r="I139" s="4"/>
      <c r="J139" s="4"/>
      <c r="K139" s="4"/>
      <c r="L139" s="4"/>
      <c r="M139" s="4"/>
      <c r="N139" s="4"/>
      <c r="O139" s="4"/>
      <c r="P139" s="4"/>
      <c r="Q139" s="4"/>
    </row>
    <row r="140" spans="2:17" ht="13.5" hidden="1" customHeight="1" x14ac:dyDescent="0.15">
      <c r="B140" s="4"/>
      <c r="C140" s="4"/>
      <c r="D140" s="4"/>
      <c r="E140" s="4"/>
      <c r="F140" s="4"/>
      <c r="G140" s="4"/>
      <c r="H140" s="4"/>
      <c r="I140" s="4"/>
      <c r="J140" s="4"/>
      <c r="K140" s="4"/>
      <c r="L140" s="4"/>
      <c r="M140" s="4"/>
      <c r="N140" s="4"/>
      <c r="O140" s="4"/>
      <c r="P140" s="4"/>
      <c r="Q140" s="4"/>
    </row>
    <row r="141" spans="2:17" ht="13.5" hidden="1" customHeight="1" x14ac:dyDescent="0.15">
      <c r="B141" s="4"/>
      <c r="C141" s="4"/>
      <c r="D141" s="4"/>
      <c r="E141" s="4"/>
      <c r="F141" s="4"/>
      <c r="G141" s="4"/>
      <c r="H141" s="4"/>
      <c r="I141" s="4"/>
      <c r="J141" s="4"/>
      <c r="K141" s="4"/>
      <c r="L141" s="4"/>
      <c r="M141" s="4"/>
      <c r="N141" s="4"/>
      <c r="O141" s="4"/>
      <c r="P141" s="4"/>
      <c r="Q141" s="4"/>
    </row>
    <row r="142" spans="2:17" ht="13.5" hidden="1" customHeight="1" x14ac:dyDescent="0.15">
      <c r="B142" s="4"/>
      <c r="C142" s="4"/>
      <c r="D142" s="4"/>
      <c r="E142" s="4"/>
      <c r="F142" s="4"/>
      <c r="G142" s="4"/>
      <c r="H142" s="4"/>
      <c r="I142" s="4"/>
      <c r="J142" s="4"/>
      <c r="K142" s="4"/>
      <c r="L142" s="4"/>
      <c r="M142" s="4"/>
      <c r="N142" s="4"/>
      <c r="O142" s="4"/>
      <c r="P142" s="4"/>
      <c r="Q142" s="4"/>
    </row>
    <row r="143" spans="2:17" ht="13.5" hidden="1" customHeight="1" x14ac:dyDescent="0.15">
      <c r="B143" s="4"/>
      <c r="C143" s="4"/>
      <c r="D143" s="4"/>
      <c r="E143" s="4"/>
      <c r="F143" s="4"/>
      <c r="G143" s="4"/>
      <c r="H143" s="4"/>
      <c r="I143" s="4"/>
      <c r="J143" s="4"/>
      <c r="K143" s="4"/>
      <c r="L143" s="4"/>
      <c r="M143" s="4"/>
      <c r="N143" s="4"/>
      <c r="O143" s="4"/>
      <c r="P143" s="4"/>
      <c r="Q143" s="4"/>
    </row>
    <row r="144" spans="2:17" ht="13.5" hidden="1" customHeight="1" x14ac:dyDescent="0.15">
      <c r="B144" s="4"/>
      <c r="C144" s="4"/>
      <c r="D144" s="4"/>
      <c r="E144" s="4"/>
      <c r="F144" s="4"/>
      <c r="G144" s="4"/>
      <c r="H144" s="4"/>
      <c r="I144" s="4"/>
      <c r="J144" s="4"/>
      <c r="K144" s="4"/>
      <c r="L144" s="4"/>
      <c r="M144" s="4"/>
      <c r="N144" s="4"/>
      <c r="O144" s="4"/>
      <c r="P144" s="4"/>
      <c r="Q144" s="4"/>
    </row>
    <row r="145" spans="2:17" ht="13.5" hidden="1" customHeight="1" x14ac:dyDescent="0.15">
      <c r="B145" s="4"/>
      <c r="C145" s="4"/>
      <c r="D145" s="4"/>
      <c r="E145" s="4"/>
      <c r="F145" s="4"/>
      <c r="G145" s="4"/>
      <c r="H145" s="4"/>
      <c r="I145" s="4"/>
      <c r="J145" s="4"/>
      <c r="K145" s="4"/>
      <c r="L145" s="4"/>
      <c r="M145" s="4"/>
      <c r="N145" s="4"/>
      <c r="O145" s="4"/>
      <c r="P145" s="4"/>
      <c r="Q145" s="4"/>
    </row>
    <row r="146" spans="2:17" ht="13.5" hidden="1" customHeight="1" x14ac:dyDescent="0.15">
      <c r="B146" s="4"/>
      <c r="C146" s="4"/>
      <c r="D146" s="4"/>
      <c r="E146" s="4"/>
      <c r="F146" s="4"/>
      <c r="G146" s="4"/>
      <c r="H146" s="4"/>
      <c r="I146" s="4"/>
      <c r="J146" s="4"/>
      <c r="K146" s="4"/>
      <c r="L146" s="4"/>
      <c r="M146" s="4"/>
      <c r="N146" s="4"/>
      <c r="O146" s="4"/>
      <c r="P146" s="4"/>
      <c r="Q146" s="4"/>
    </row>
    <row r="147" spans="2:17" ht="13.5" hidden="1" customHeight="1" x14ac:dyDescent="0.15">
      <c r="B147" s="4"/>
      <c r="C147" s="4"/>
      <c r="D147" s="4"/>
      <c r="E147" s="4"/>
      <c r="F147" s="4"/>
      <c r="G147" s="4"/>
      <c r="H147" s="4"/>
      <c r="I147" s="4"/>
      <c r="J147" s="4"/>
      <c r="K147" s="4"/>
      <c r="L147" s="4"/>
      <c r="M147" s="4"/>
      <c r="N147" s="4"/>
      <c r="O147" s="4"/>
      <c r="P147" s="4"/>
      <c r="Q147" s="4"/>
    </row>
    <row r="148" spans="2:17" ht="13.5" hidden="1" customHeight="1" x14ac:dyDescent="0.15">
      <c r="B148" s="4"/>
      <c r="C148" s="4"/>
      <c r="D148" s="4"/>
      <c r="E148" s="4"/>
      <c r="F148" s="4"/>
      <c r="G148" s="4"/>
      <c r="H148" s="4"/>
      <c r="I148" s="4"/>
      <c r="J148" s="4"/>
      <c r="K148" s="4"/>
      <c r="L148" s="4"/>
      <c r="M148" s="4"/>
      <c r="N148" s="4"/>
      <c r="O148" s="4"/>
      <c r="P148" s="4"/>
      <c r="Q148" s="4"/>
    </row>
    <row r="149" spans="2:17" ht="13.5" hidden="1" customHeight="1" x14ac:dyDescent="0.15">
      <c r="B149" s="4"/>
      <c r="C149" s="4"/>
      <c r="D149" s="4"/>
      <c r="E149" s="4"/>
      <c r="F149" s="4"/>
      <c r="G149" s="4"/>
      <c r="H149" s="4"/>
      <c r="I149" s="4"/>
      <c r="J149" s="4"/>
      <c r="K149" s="4"/>
      <c r="L149" s="4"/>
      <c r="M149" s="4"/>
      <c r="N149" s="4"/>
      <c r="O149" s="4"/>
      <c r="P149" s="4"/>
      <c r="Q149" s="4"/>
    </row>
    <row r="150" spans="2:17" ht="13.5" hidden="1" customHeight="1" x14ac:dyDescent="0.15">
      <c r="B150" s="4"/>
      <c r="C150" s="4"/>
      <c r="D150" s="4"/>
      <c r="E150" s="4"/>
      <c r="F150" s="4"/>
      <c r="G150" s="4"/>
      <c r="H150" s="4"/>
      <c r="I150" s="4"/>
      <c r="J150" s="4"/>
      <c r="K150" s="4"/>
      <c r="L150" s="4"/>
      <c r="M150" s="4"/>
      <c r="N150" s="4"/>
      <c r="O150" s="4"/>
      <c r="P150" s="4"/>
      <c r="Q150" s="4"/>
    </row>
    <row r="151" spans="2:17" ht="13.5" hidden="1" customHeight="1" x14ac:dyDescent="0.15">
      <c r="B151" s="4"/>
      <c r="C151" s="4"/>
      <c r="D151" s="4"/>
      <c r="E151" s="4"/>
      <c r="F151" s="4"/>
      <c r="G151" s="4"/>
      <c r="H151" s="4"/>
      <c r="I151" s="4"/>
      <c r="J151" s="4"/>
      <c r="K151" s="4"/>
      <c r="L151" s="4"/>
      <c r="M151" s="4"/>
      <c r="N151" s="4"/>
      <c r="O151" s="4"/>
      <c r="P151" s="4"/>
      <c r="Q151" s="4"/>
    </row>
    <row r="152" spans="2:17" ht="13.5" hidden="1" customHeight="1" x14ac:dyDescent="0.15">
      <c r="B152" s="4"/>
      <c r="C152" s="4"/>
      <c r="D152" s="4"/>
      <c r="E152" s="4"/>
      <c r="F152" s="4"/>
      <c r="G152" s="4"/>
      <c r="H152" s="4"/>
      <c r="I152" s="4"/>
      <c r="J152" s="4"/>
      <c r="K152" s="4"/>
      <c r="L152" s="4"/>
      <c r="M152" s="4"/>
      <c r="N152" s="4"/>
      <c r="O152" s="4"/>
      <c r="P152" s="4"/>
      <c r="Q152" s="4"/>
    </row>
    <row r="153" spans="2:17" ht="13.5" hidden="1" customHeight="1" x14ac:dyDescent="0.15">
      <c r="B153" s="4"/>
      <c r="C153" s="4"/>
      <c r="D153" s="4"/>
      <c r="E153" s="4"/>
      <c r="F153" s="4"/>
      <c r="G153" s="4"/>
      <c r="H153" s="4"/>
      <c r="I153" s="4"/>
      <c r="J153" s="4"/>
      <c r="K153" s="4"/>
      <c r="L153" s="4"/>
      <c r="M153" s="4"/>
      <c r="N153" s="4"/>
      <c r="O153" s="4"/>
      <c r="P153" s="4"/>
      <c r="Q153" s="4"/>
    </row>
    <row r="154" spans="2:17" ht="13.5" hidden="1" customHeight="1" x14ac:dyDescent="0.15">
      <c r="B154" s="4"/>
      <c r="C154" s="4"/>
      <c r="D154" s="4"/>
      <c r="E154" s="4"/>
      <c r="F154" s="4"/>
      <c r="G154" s="4"/>
      <c r="H154" s="4"/>
      <c r="I154" s="4"/>
      <c r="J154" s="4"/>
      <c r="K154" s="4"/>
      <c r="L154" s="4"/>
      <c r="M154" s="4"/>
      <c r="N154" s="4"/>
      <c r="O154" s="4"/>
      <c r="P154" s="4"/>
      <c r="Q154" s="4"/>
    </row>
    <row r="155" spans="2:17" ht="13.5" hidden="1" customHeight="1" x14ac:dyDescent="0.15">
      <c r="B155" s="4"/>
      <c r="C155" s="4"/>
      <c r="D155" s="4"/>
      <c r="E155" s="4"/>
      <c r="F155" s="4"/>
      <c r="G155" s="4"/>
      <c r="H155" s="4"/>
      <c r="I155" s="4"/>
      <c r="J155" s="4"/>
      <c r="K155" s="4"/>
      <c r="L155" s="4"/>
      <c r="M155" s="4"/>
      <c r="N155" s="4"/>
      <c r="O155" s="4"/>
      <c r="P155" s="4"/>
      <c r="Q155" s="4"/>
    </row>
    <row r="156" spans="2:17" ht="13.5" hidden="1" customHeight="1" x14ac:dyDescent="0.15">
      <c r="B156" s="4"/>
      <c r="C156" s="4"/>
      <c r="D156" s="4"/>
      <c r="E156" s="4"/>
      <c r="F156" s="4"/>
      <c r="G156" s="4"/>
      <c r="H156" s="4"/>
      <c r="I156" s="4"/>
      <c r="J156" s="4"/>
      <c r="K156" s="4"/>
      <c r="L156" s="4"/>
      <c r="M156" s="4"/>
      <c r="N156" s="4"/>
      <c r="O156" s="4"/>
      <c r="P156" s="4"/>
      <c r="Q156" s="4"/>
    </row>
    <row r="157" spans="2:17" ht="13.5" hidden="1" customHeight="1" x14ac:dyDescent="0.15">
      <c r="B157" s="4"/>
      <c r="C157" s="4"/>
      <c r="D157" s="4"/>
      <c r="E157" s="4"/>
      <c r="F157" s="4"/>
      <c r="G157" s="4"/>
      <c r="H157" s="4"/>
      <c r="I157" s="4"/>
      <c r="J157" s="4"/>
      <c r="K157" s="4"/>
      <c r="L157" s="4"/>
      <c r="M157" s="4"/>
      <c r="N157" s="4"/>
      <c r="O157" s="4"/>
      <c r="P157" s="4"/>
      <c r="Q157" s="4"/>
    </row>
    <row r="158" spans="2:17" ht="13.5" hidden="1" customHeight="1" x14ac:dyDescent="0.15">
      <c r="B158" s="4"/>
      <c r="C158" s="4"/>
      <c r="D158" s="4"/>
      <c r="E158" s="4"/>
      <c r="F158" s="4"/>
      <c r="G158" s="4"/>
      <c r="H158" s="4"/>
      <c r="I158" s="4"/>
      <c r="J158" s="4"/>
      <c r="K158" s="4"/>
      <c r="L158" s="4"/>
      <c r="M158" s="4"/>
      <c r="N158" s="4"/>
      <c r="O158" s="4"/>
      <c r="P158" s="4"/>
      <c r="Q158" s="4"/>
    </row>
    <row r="159" spans="2:17" ht="13.5" hidden="1" customHeight="1" x14ac:dyDescent="0.15">
      <c r="B159" s="4"/>
      <c r="C159" s="4"/>
      <c r="D159" s="4"/>
      <c r="E159" s="4"/>
      <c r="F159" s="4"/>
      <c r="G159" s="4"/>
      <c r="H159" s="4"/>
      <c r="I159" s="4"/>
      <c r="J159" s="4"/>
      <c r="K159" s="4"/>
      <c r="L159" s="4"/>
      <c r="M159" s="4"/>
      <c r="N159" s="4"/>
      <c r="O159" s="4"/>
      <c r="P159" s="4"/>
      <c r="Q159" s="4"/>
    </row>
    <row r="160" spans="2:17" ht="13.5" hidden="1" customHeight="1" x14ac:dyDescent="0.15">
      <c r="B160" s="4"/>
      <c r="C160" s="4"/>
      <c r="D160" s="4"/>
      <c r="E160" s="4"/>
      <c r="F160" s="4"/>
      <c r="G160" s="4"/>
      <c r="H160" s="4"/>
      <c r="I160" s="4"/>
      <c r="J160" s="4"/>
      <c r="K160" s="4"/>
      <c r="L160" s="4"/>
      <c r="M160" s="4"/>
      <c r="N160" s="4"/>
      <c r="O160" s="4"/>
      <c r="P160" s="4"/>
      <c r="Q160" s="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zoomScaleNormal="100" zoomScaleSheetLayoutView="70"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c r="AG59" s="42"/>
      <c r="AH59" s="42"/>
    </row>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abSelected="1" workbookViewId="0"/>
  </sheetViews>
  <sheetFormatPr defaultColWidth="0" defaultRowHeight="11.25" customHeight="1" zeroHeight="1" x14ac:dyDescent="0.15"/>
  <cols>
    <col min="1" max="143" width="1.625" style="84" customWidth="1"/>
    <col min="144" max="16384" width="0" style="84" hidden="1"/>
  </cols>
  <sheetData>
    <row r="1" spans="2:143" ht="22.5" customHeight="1" thickBot="1" x14ac:dyDescent="0.2">
      <c r="B1" s="81"/>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562" t="s">
        <v>150</v>
      </c>
      <c r="DI1" s="563"/>
      <c r="DJ1" s="563"/>
      <c r="DK1" s="563"/>
      <c r="DL1" s="563"/>
      <c r="DM1" s="563"/>
      <c r="DN1" s="564"/>
      <c r="DP1" s="562" t="s">
        <v>151</v>
      </c>
      <c r="DQ1" s="563"/>
      <c r="DR1" s="563"/>
      <c r="DS1" s="563"/>
      <c r="DT1" s="563"/>
      <c r="DU1" s="563"/>
      <c r="DV1" s="563"/>
      <c r="DW1" s="563"/>
      <c r="DX1" s="563"/>
      <c r="DY1" s="563"/>
      <c r="DZ1" s="563"/>
      <c r="EA1" s="563"/>
      <c r="EB1" s="563"/>
      <c r="EC1" s="564"/>
      <c r="ED1" s="82"/>
      <c r="EE1" s="82"/>
      <c r="EF1" s="82"/>
      <c r="EG1" s="82"/>
      <c r="EH1" s="82"/>
      <c r="EI1" s="82"/>
      <c r="EJ1" s="82"/>
      <c r="EK1" s="82"/>
      <c r="EL1" s="82"/>
      <c r="EM1" s="82"/>
    </row>
    <row r="2" spans="2:143" ht="22.5" customHeight="1" x14ac:dyDescent="0.15">
      <c r="B2" s="85" t="s">
        <v>152</v>
      </c>
      <c r="R2" s="86"/>
      <c r="S2" s="86"/>
      <c r="T2" s="86"/>
      <c r="U2" s="86"/>
      <c r="V2" s="86"/>
      <c r="W2" s="86"/>
      <c r="X2" s="86"/>
      <c r="Y2" s="86"/>
      <c r="Z2" s="86"/>
      <c r="AA2" s="86"/>
      <c r="AB2" s="86"/>
      <c r="AC2" s="86"/>
      <c r="AE2" s="87"/>
      <c r="AF2" s="87"/>
      <c r="AG2" s="87"/>
      <c r="AH2" s="87"/>
      <c r="AI2" s="87"/>
      <c r="AJ2" s="86"/>
      <c r="AK2" s="86"/>
      <c r="AL2" s="86"/>
      <c r="AM2" s="86"/>
      <c r="AN2" s="86"/>
      <c r="AO2" s="86"/>
      <c r="AP2" s="86"/>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row>
    <row r="3" spans="2:143" ht="11.25" customHeight="1" x14ac:dyDescent="0.15">
      <c r="B3" s="565" t="s">
        <v>153</v>
      </c>
      <c r="C3" s="566"/>
      <c r="D3" s="566"/>
      <c r="E3" s="566"/>
      <c r="F3" s="566"/>
      <c r="G3" s="566"/>
      <c r="H3" s="566"/>
      <c r="I3" s="566"/>
      <c r="J3" s="566"/>
      <c r="K3" s="566"/>
      <c r="L3" s="566"/>
      <c r="M3" s="566"/>
      <c r="N3" s="566"/>
      <c r="O3" s="566"/>
      <c r="P3" s="566"/>
      <c r="Q3" s="566"/>
      <c r="R3" s="566"/>
      <c r="S3" s="566"/>
      <c r="T3" s="566"/>
      <c r="U3" s="566"/>
      <c r="V3" s="566"/>
      <c r="W3" s="566"/>
      <c r="X3" s="566"/>
      <c r="Y3" s="566"/>
      <c r="Z3" s="566"/>
      <c r="AA3" s="566"/>
      <c r="AB3" s="566"/>
      <c r="AC3" s="566"/>
      <c r="AD3" s="566"/>
      <c r="AE3" s="566"/>
      <c r="AF3" s="566"/>
      <c r="AG3" s="566"/>
      <c r="AH3" s="566"/>
      <c r="AI3" s="566"/>
      <c r="AJ3" s="566"/>
      <c r="AK3" s="566"/>
      <c r="AL3" s="566"/>
      <c r="AM3" s="566"/>
      <c r="AN3" s="566"/>
      <c r="AO3" s="566"/>
      <c r="AP3" s="565" t="s">
        <v>154</v>
      </c>
      <c r="AQ3" s="566"/>
      <c r="AR3" s="566"/>
      <c r="AS3" s="566"/>
      <c r="AT3" s="566"/>
      <c r="AU3" s="566"/>
      <c r="AV3" s="566"/>
      <c r="AW3" s="566"/>
      <c r="AX3" s="566"/>
      <c r="AY3" s="566"/>
      <c r="AZ3" s="566"/>
      <c r="BA3" s="566"/>
      <c r="BB3" s="566"/>
      <c r="BC3" s="566"/>
      <c r="BD3" s="566"/>
      <c r="BE3" s="566"/>
      <c r="BF3" s="566"/>
      <c r="BG3" s="566"/>
      <c r="BH3" s="566"/>
      <c r="BI3" s="566"/>
      <c r="BJ3" s="566"/>
      <c r="BK3" s="566"/>
      <c r="BL3" s="566"/>
      <c r="BM3" s="566"/>
      <c r="BN3" s="566"/>
      <c r="BO3" s="566"/>
      <c r="BP3" s="566"/>
      <c r="BQ3" s="566"/>
      <c r="BR3" s="566"/>
      <c r="BS3" s="566"/>
      <c r="BT3" s="566"/>
      <c r="BU3" s="566"/>
      <c r="BV3" s="566"/>
      <c r="BW3" s="566"/>
      <c r="BX3" s="566"/>
      <c r="BY3" s="566"/>
      <c r="BZ3" s="566"/>
      <c r="CA3" s="566"/>
      <c r="CB3" s="567"/>
      <c r="CD3" s="568" t="s">
        <v>155</v>
      </c>
      <c r="CE3" s="569"/>
      <c r="CF3" s="569"/>
      <c r="CG3" s="569"/>
      <c r="CH3" s="569"/>
      <c r="CI3" s="569"/>
      <c r="CJ3" s="569"/>
      <c r="CK3" s="569"/>
      <c r="CL3" s="569"/>
      <c r="CM3" s="569"/>
      <c r="CN3" s="569"/>
      <c r="CO3" s="569"/>
      <c r="CP3" s="569"/>
      <c r="CQ3" s="569"/>
      <c r="CR3" s="569"/>
      <c r="CS3" s="569"/>
      <c r="CT3" s="569"/>
      <c r="CU3" s="569"/>
      <c r="CV3" s="569"/>
      <c r="CW3" s="569"/>
      <c r="CX3" s="569"/>
      <c r="CY3" s="569"/>
      <c r="CZ3" s="569"/>
      <c r="DA3" s="569"/>
      <c r="DB3" s="569"/>
      <c r="DC3" s="569"/>
      <c r="DD3" s="569"/>
      <c r="DE3" s="569"/>
      <c r="DF3" s="569"/>
      <c r="DG3" s="569"/>
      <c r="DH3" s="569"/>
      <c r="DI3" s="569"/>
      <c r="DJ3" s="569"/>
      <c r="DK3" s="569"/>
      <c r="DL3" s="569"/>
      <c r="DM3" s="569"/>
      <c r="DN3" s="569"/>
      <c r="DO3" s="569"/>
      <c r="DP3" s="569"/>
      <c r="DQ3" s="569"/>
      <c r="DR3" s="569"/>
      <c r="DS3" s="569"/>
      <c r="DT3" s="569"/>
      <c r="DU3" s="569"/>
      <c r="DV3" s="569"/>
      <c r="DW3" s="569"/>
      <c r="DX3" s="569"/>
      <c r="DY3" s="569"/>
      <c r="DZ3" s="569"/>
      <c r="EA3" s="569"/>
      <c r="EB3" s="569"/>
      <c r="EC3" s="570"/>
    </row>
    <row r="4" spans="2:143" ht="11.25" customHeight="1" x14ac:dyDescent="0.15">
      <c r="B4" s="565" t="s">
        <v>23</v>
      </c>
      <c r="C4" s="566"/>
      <c r="D4" s="566"/>
      <c r="E4" s="566"/>
      <c r="F4" s="566"/>
      <c r="G4" s="566"/>
      <c r="H4" s="566"/>
      <c r="I4" s="566"/>
      <c r="J4" s="566"/>
      <c r="K4" s="566"/>
      <c r="L4" s="566"/>
      <c r="M4" s="566"/>
      <c r="N4" s="566"/>
      <c r="O4" s="566"/>
      <c r="P4" s="566"/>
      <c r="Q4" s="567"/>
      <c r="R4" s="565" t="s">
        <v>156</v>
      </c>
      <c r="S4" s="566"/>
      <c r="T4" s="566"/>
      <c r="U4" s="566"/>
      <c r="V4" s="566"/>
      <c r="W4" s="566"/>
      <c r="X4" s="566"/>
      <c r="Y4" s="567"/>
      <c r="Z4" s="565" t="s">
        <v>157</v>
      </c>
      <c r="AA4" s="566"/>
      <c r="AB4" s="566"/>
      <c r="AC4" s="567"/>
      <c r="AD4" s="565" t="s">
        <v>158</v>
      </c>
      <c r="AE4" s="566"/>
      <c r="AF4" s="566"/>
      <c r="AG4" s="566"/>
      <c r="AH4" s="566"/>
      <c r="AI4" s="566"/>
      <c r="AJ4" s="566"/>
      <c r="AK4" s="567"/>
      <c r="AL4" s="565" t="s">
        <v>157</v>
      </c>
      <c r="AM4" s="566"/>
      <c r="AN4" s="566"/>
      <c r="AO4" s="567"/>
      <c r="AP4" s="571" t="s">
        <v>159</v>
      </c>
      <c r="AQ4" s="571"/>
      <c r="AR4" s="571"/>
      <c r="AS4" s="571"/>
      <c r="AT4" s="571"/>
      <c r="AU4" s="571"/>
      <c r="AV4" s="571"/>
      <c r="AW4" s="571"/>
      <c r="AX4" s="571"/>
      <c r="AY4" s="571"/>
      <c r="AZ4" s="571"/>
      <c r="BA4" s="571"/>
      <c r="BB4" s="571"/>
      <c r="BC4" s="571"/>
      <c r="BD4" s="571"/>
      <c r="BE4" s="571"/>
      <c r="BF4" s="571"/>
      <c r="BG4" s="571" t="s">
        <v>160</v>
      </c>
      <c r="BH4" s="571"/>
      <c r="BI4" s="571"/>
      <c r="BJ4" s="571"/>
      <c r="BK4" s="571"/>
      <c r="BL4" s="571"/>
      <c r="BM4" s="571"/>
      <c r="BN4" s="571"/>
      <c r="BO4" s="571" t="s">
        <v>157</v>
      </c>
      <c r="BP4" s="571"/>
      <c r="BQ4" s="571"/>
      <c r="BR4" s="571"/>
      <c r="BS4" s="571" t="s">
        <v>161</v>
      </c>
      <c r="BT4" s="571"/>
      <c r="BU4" s="571"/>
      <c r="BV4" s="571"/>
      <c r="BW4" s="571"/>
      <c r="BX4" s="571"/>
      <c r="BY4" s="571"/>
      <c r="BZ4" s="571"/>
      <c r="CA4" s="571"/>
      <c r="CB4" s="571"/>
      <c r="CD4" s="568" t="s">
        <v>162</v>
      </c>
      <c r="CE4" s="569"/>
      <c r="CF4" s="569"/>
      <c r="CG4" s="569"/>
      <c r="CH4" s="569"/>
      <c r="CI4" s="569"/>
      <c r="CJ4" s="569"/>
      <c r="CK4" s="569"/>
      <c r="CL4" s="569"/>
      <c r="CM4" s="569"/>
      <c r="CN4" s="569"/>
      <c r="CO4" s="569"/>
      <c r="CP4" s="569"/>
      <c r="CQ4" s="569"/>
      <c r="CR4" s="569"/>
      <c r="CS4" s="569"/>
      <c r="CT4" s="569"/>
      <c r="CU4" s="569"/>
      <c r="CV4" s="569"/>
      <c r="CW4" s="569"/>
      <c r="CX4" s="569"/>
      <c r="CY4" s="569"/>
      <c r="CZ4" s="569"/>
      <c r="DA4" s="569"/>
      <c r="DB4" s="569"/>
      <c r="DC4" s="569"/>
      <c r="DD4" s="569"/>
      <c r="DE4" s="569"/>
      <c r="DF4" s="569"/>
      <c r="DG4" s="569"/>
      <c r="DH4" s="569"/>
      <c r="DI4" s="569"/>
      <c r="DJ4" s="569"/>
      <c r="DK4" s="569"/>
      <c r="DL4" s="569"/>
      <c r="DM4" s="569"/>
      <c r="DN4" s="569"/>
      <c r="DO4" s="569"/>
      <c r="DP4" s="569"/>
      <c r="DQ4" s="569"/>
      <c r="DR4" s="569"/>
      <c r="DS4" s="569"/>
      <c r="DT4" s="569"/>
      <c r="DU4" s="569"/>
      <c r="DV4" s="569"/>
      <c r="DW4" s="569"/>
      <c r="DX4" s="569"/>
      <c r="DY4" s="569"/>
      <c r="DZ4" s="569"/>
      <c r="EA4" s="569"/>
      <c r="EB4" s="569"/>
      <c r="EC4" s="570"/>
    </row>
    <row r="5" spans="2:143" s="88" customFormat="1" ht="11.25" customHeight="1" x14ac:dyDescent="0.15">
      <c r="B5" s="572" t="s">
        <v>163</v>
      </c>
      <c r="C5" s="573"/>
      <c r="D5" s="573"/>
      <c r="E5" s="573"/>
      <c r="F5" s="573"/>
      <c r="G5" s="573"/>
      <c r="H5" s="573"/>
      <c r="I5" s="573"/>
      <c r="J5" s="573"/>
      <c r="K5" s="573"/>
      <c r="L5" s="573"/>
      <c r="M5" s="573"/>
      <c r="N5" s="573"/>
      <c r="O5" s="573"/>
      <c r="P5" s="573"/>
      <c r="Q5" s="574"/>
      <c r="R5" s="575">
        <v>1440819</v>
      </c>
      <c r="S5" s="576"/>
      <c r="T5" s="576"/>
      <c r="U5" s="576"/>
      <c r="V5" s="576"/>
      <c r="W5" s="576"/>
      <c r="X5" s="576"/>
      <c r="Y5" s="577"/>
      <c r="Z5" s="578">
        <v>12.5</v>
      </c>
      <c r="AA5" s="578"/>
      <c r="AB5" s="578"/>
      <c r="AC5" s="578"/>
      <c r="AD5" s="579">
        <v>1440819</v>
      </c>
      <c r="AE5" s="579"/>
      <c r="AF5" s="579"/>
      <c r="AG5" s="579"/>
      <c r="AH5" s="579"/>
      <c r="AI5" s="579"/>
      <c r="AJ5" s="579"/>
      <c r="AK5" s="579"/>
      <c r="AL5" s="580">
        <v>18.7</v>
      </c>
      <c r="AM5" s="581"/>
      <c r="AN5" s="581"/>
      <c r="AO5" s="582"/>
      <c r="AP5" s="572" t="s">
        <v>164</v>
      </c>
      <c r="AQ5" s="573"/>
      <c r="AR5" s="573"/>
      <c r="AS5" s="573"/>
      <c r="AT5" s="573"/>
      <c r="AU5" s="573"/>
      <c r="AV5" s="573"/>
      <c r="AW5" s="573"/>
      <c r="AX5" s="573"/>
      <c r="AY5" s="573"/>
      <c r="AZ5" s="573"/>
      <c r="BA5" s="573"/>
      <c r="BB5" s="573"/>
      <c r="BC5" s="573"/>
      <c r="BD5" s="573"/>
      <c r="BE5" s="573"/>
      <c r="BF5" s="574"/>
      <c r="BG5" s="586">
        <v>1439468</v>
      </c>
      <c r="BH5" s="587"/>
      <c r="BI5" s="587"/>
      <c r="BJ5" s="587"/>
      <c r="BK5" s="587"/>
      <c r="BL5" s="587"/>
      <c r="BM5" s="587"/>
      <c r="BN5" s="588"/>
      <c r="BO5" s="589">
        <v>99.9</v>
      </c>
      <c r="BP5" s="589"/>
      <c r="BQ5" s="589"/>
      <c r="BR5" s="589"/>
      <c r="BS5" s="590" t="s">
        <v>165</v>
      </c>
      <c r="BT5" s="590"/>
      <c r="BU5" s="590"/>
      <c r="BV5" s="590"/>
      <c r="BW5" s="590"/>
      <c r="BX5" s="590"/>
      <c r="BY5" s="590"/>
      <c r="BZ5" s="590"/>
      <c r="CA5" s="590"/>
      <c r="CB5" s="594"/>
      <c r="CD5" s="568" t="s">
        <v>159</v>
      </c>
      <c r="CE5" s="569"/>
      <c r="CF5" s="569"/>
      <c r="CG5" s="569"/>
      <c r="CH5" s="569"/>
      <c r="CI5" s="569"/>
      <c r="CJ5" s="569"/>
      <c r="CK5" s="569"/>
      <c r="CL5" s="569"/>
      <c r="CM5" s="569"/>
      <c r="CN5" s="569"/>
      <c r="CO5" s="569"/>
      <c r="CP5" s="569"/>
      <c r="CQ5" s="570"/>
      <c r="CR5" s="568" t="s">
        <v>166</v>
      </c>
      <c r="CS5" s="569"/>
      <c r="CT5" s="569"/>
      <c r="CU5" s="569"/>
      <c r="CV5" s="569"/>
      <c r="CW5" s="569"/>
      <c r="CX5" s="569"/>
      <c r="CY5" s="570"/>
      <c r="CZ5" s="568" t="s">
        <v>157</v>
      </c>
      <c r="DA5" s="569"/>
      <c r="DB5" s="569"/>
      <c r="DC5" s="570"/>
      <c r="DD5" s="568" t="s">
        <v>167</v>
      </c>
      <c r="DE5" s="569"/>
      <c r="DF5" s="569"/>
      <c r="DG5" s="569"/>
      <c r="DH5" s="569"/>
      <c r="DI5" s="569"/>
      <c r="DJ5" s="569"/>
      <c r="DK5" s="569"/>
      <c r="DL5" s="569"/>
      <c r="DM5" s="569"/>
      <c r="DN5" s="569"/>
      <c r="DO5" s="569"/>
      <c r="DP5" s="570"/>
      <c r="DQ5" s="568" t="s">
        <v>168</v>
      </c>
      <c r="DR5" s="569"/>
      <c r="DS5" s="569"/>
      <c r="DT5" s="569"/>
      <c r="DU5" s="569"/>
      <c r="DV5" s="569"/>
      <c r="DW5" s="569"/>
      <c r="DX5" s="569"/>
      <c r="DY5" s="569"/>
      <c r="DZ5" s="569"/>
      <c r="EA5" s="569"/>
      <c r="EB5" s="569"/>
      <c r="EC5" s="570"/>
    </row>
    <row r="6" spans="2:143" ht="11.25" customHeight="1" x14ac:dyDescent="0.15">
      <c r="B6" s="583" t="s">
        <v>169</v>
      </c>
      <c r="C6" s="584"/>
      <c r="D6" s="584"/>
      <c r="E6" s="584"/>
      <c r="F6" s="584"/>
      <c r="G6" s="584"/>
      <c r="H6" s="584"/>
      <c r="I6" s="584"/>
      <c r="J6" s="584"/>
      <c r="K6" s="584"/>
      <c r="L6" s="584"/>
      <c r="M6" s="584"/>
      <c r="N6" s="584"/>
      <c r="O6" s="584"/>
      <c r="P6" s="584"/>
      <c r="Q6" s="585"/>
      <c r="R6" s="586">
        <v>255340</v>
      </c>
      <c r="S6" s="587"/>
      <c r="T6" s="587"/>
      <c r="U6" s="587"/>
      <c r="V6" s="587"/>
      <c r="W6" s="587"/>
      <c r="X6" s="587"/>
      <c r="Y6" s="588"/>
      <c r="Z6" s="589">
        <v>2.2000000000000002</v>
      </c>
      <c r="AA6" s="589"/>
      <c r="AB6" s="589"/>
      <c r="AC6" s="589"/>
      <c r="AD6" s="590">
        <v>255340</v>
      </c>
      <c r="AE6" s="590"/>
      <c r="AF6" s="590"/>
      <c r="AG6" s="590"/>
      <c r="AH6" s="590"/>
      <c r="AI6" s="590"/>
      <c r="AJ6" s="590"/>
      <c r="AK6" s="590"/>
      <c r="AL6" s="591">
        <v>3.3</v>
      </c>
      <c r="AM6" s="592"/>
      <c r="AN6" s="592"/>
      <c r="AO6" s="593"/>
      <c r="AP6" s="583" t="s">
        <v>170</v>
      </c>
      <c r="AQ6" s="584"/>
      <c r="AR6" s="584"/>
      <c r="AS6" s="584"/>
      <c r="AT6" s="584"/>
      <c r="AU6" s="584"/>
      <c r="AV6" s="584"/>
      <c r="AW6" s="584"/>
      <c r="AX6" s="584"/>
      <c r="AY6" s="584"/>
      <c r="AZ6" s="584"/>
      <c r="BA6" s="584"/>
      <c r="BB6" s="584"/>
      <c r="BC6" s="584"/>
      <c r="BD6" s="584"/>
      <c r="BE6" s="584"/>
      <c r="BF6" s="585"/>
      <c r="BG6" s="586">
        <v>1439468</v>
      </c>
      <c r="BH6" s="587"/>
      <c r="BI6" s="587"/>
      <c r="BJ6" s="587"/>
      <c r="BK6" s="587"/>
      <c r="BL6" s="587"/>
      <c r="BM6" s="587"/>
      <c r="BN6" s="588"/>
      <c r="BO6" s="589">
        <v>99.9</v>
      </c>
      <c r="BP6" s="589"/>
      <c r="BQ6" s="589"/>
      <c r="BR6" s="589"/>
      <c r="BS6" s="590" t="s">
        <v>165</v>
      </c>
      <c r="BT6" s="590"/>
      <c r="BU6" s="590"/>
      <c r="BV6" s="590"/>
      <c r="BW6" s="590"/>
      <c r="BX6" s="590"/>
      <c r="BY6" s="590"/>
      <c r="BZ6" s="590"/>
      <c r="CA6" s="590"/>
      <c r="CB6" s="594"/>
      <c r="CD6" s="597" t="s">
        <v>171</v>
      </c>
      <c r="CE6" s="598"/>
      <c r="CF6" s="598"/>
      <c r="CG6" s="598"/>
      <c r="CH6" s="598"/>
      <c r="CI6" s="598"/>
      <c r="CJ6" s="598"/>
      <c r="CK6" s="598"/>
      <c r="CL6" s="598"/>
      <c r="CM6" s="598"/>
      <c r="CN6" s="598"/>
      <c r="CO6" s="598"/>
      <c r="CP6" s="598"/>
      <c r="CQ6" s="599"/>
      <c r="CR6" s="586">
        <v>122710</v>
      </c>
      <c r="CS6" s="587"/>
      <c r="CT6" s="587"/>
      <c r="CU6" s="587"/>
      <c r="CV6" s="587"/>
      <c r="CW6" s="587"/>
      <c r="CX6" s="587"/>
      <c r="CY6" s="588"/>
      <c r="CZ6" s="589">
        <v>1.1000000000000001</v>
      </c>
      <c r="DA6" s="589"/>
      <c r="DB6" s="589"/>
      <c r="DC6" s="589"/>
      <c r="DD6" s="595" t="s">
        <v>165</v>
      </c>
      <c r="DE6" s="587"/>
      <c r="DF6" s="587"/>
      <c r="DG6" s="587"/>
      <c r="DH6" s="587"/>
      <c r="DI6" s="587"/>
      <c r="DJ6" s="587"/>
      <c r="DK6" s="587"/>
      <c r="DL6" s="587"/>
      <c r="DM6" s="587"/>
      <c r="DN6" s="587"/>
      <c r="DO6" s="587"/>
      <c r="DP6" s="588"/>
      <c r="DQ6" s="595">
        <v>122710</v>
      </c>
      <c r="DR6" s="587"/>
      <c r="DS6" s="587"/>
      <c r="DT6" s="587"/>
      <c r="DU6" s="587"/>
      <c r="DV6" s="587"/>
      <c r="DW6" s="587"/>
      <c r="DX6" s="587"/>
      <c r="DY6" s="587"/>
      <c r="DZ6" s="587"/>
      <c r="EA6" s="587"/>
      <c r="EB6" s="587"/>
      <c r="EC6" s="596"/>
    </row>
    <row r="7" spans="2:143" ht="11.25" customHeight="1" x14ac:dyDescent="0.15">
      <c r="B7" s="583" t="s">
        <v>172</v>
      </c>
      <c r="C7" s="584"/>
      <c r="D7" s="584"/>
      <c r="E7" s="584"/>
      <c r="F7" s="584"/>
      <c r="G7" s="584"/>
      <c r="H7" s="584"/>
      <c r="I7" s="584"/>
      <c r="J7" s="584"/>
      <c r="K7" s="584"/>
      <c r="L7" s="584"/>
      <c r="M7" s="584"/>
      <c r="N7" s="584"/>
      <c r="O7" s="584"/>
      <c r="P7" s="584"/>
      <c r="Q7" s="585"/>
      <c r="R7" s="586">
        <v>2092</v>
      </c>
      <c r="S7" s="587"/>
      <c r="T7" s="587"/>
      <c r="U7" s="587"/>
      <c r="V7" s="587"/>
      <c r="W7" s="587"/>
      <c r="X7" s="587"/>
      <c r="Y7" s="588"/>
      <c r="Z7" s="589">
        <v>0</v>
      </c>
      <c r="AA7" s="589"/>
      <c r="AB7" s="589"/>
      <c r="AC7" s="589"/>
      <c r="AD7" s="590">
        <v>2092</v>
      </c>
      <c r="AE7" s="590"/>
      <c r="AF7" s="590"/>
      <c r="AG7" s="590"/>
      <c r="AH7" s="590"/>
      <c r="AI7" s="590"/>
      <c r="AJ7" s="590"/>
      <c r="AK7" s="590"/>
      <c r="AL7" s="591">
        <v>0</v>
      </c>
      <c r="AM7" s="592"/>
      <c r="AN7" s="592"/>
      <c r="AO7" s="593"/>
      <c r="AP7" s="583" t="s">
        <v>173</v>
      </c>
      <c r="AQ7" s="584"/>
      <c r="AR7" s="584"/>
      <c r="AS7" s="584"/>
      <c r="AT7" s="584"/>
      <c r="AU7" s="584"/>
      <c r="AV7" s="584"/>
      <c r="AW7" s="584"/>
      <c r="AX7" s="584"/>
      <c r="AY7" s="584"/>
      <c r="AZ7" s="584"/>
      <c r="BA7" s="584"/>
      <c r="BB7" s="584"/>
      <c r="BC7" s="584"/>
      <c r="BD7" s="584"/>
      <c r="BE7" s="584"/>
      <c r="BF7" s="585"/>
      <c r="BG7" s="586">
        <v>598998</v>
      </c>
      <c r="BH7" s="587"/>
      <c r="BI7" s="587"/>
      <c r="BJ7" s="587"/>
      <c r="BK7" s="587"/>
      <c r="BL7" s="587"/>
      <c r="BM7" s="587"/>
      <c r="BN7" s="588"/>
      <c r="BO7" s="589">
        <v>41.6</v>
      </c>
      <c r="BP7" s="589"/>
      <c r="BQ7" s="589"/>
      <c r="BR7" s="589"/>
      <c r="BS7" s="590" t="s">
        <v>165</v>
      </c>
      <c r="BT7" s="590"/>
      <c r="BU7" s="590"/>
      <c r="BV7" s="590"/>
      <c r="BW7" s="590"/>
      <c r="BX7" s="590"/>
      <c r="BY7" s="590"/>
      <c r="BZ7" s="590"/>
      <c r="CA7" s="590"/>
      <c r="CB7" s="594"/>
      <c r="CD7" s="600" t="s">
        <v>174</v>
      </c>
      <c r="CE7" s="601"/>
      <c r="CF7" s="601"/>
      <c r="CG7" s="601"/>
      <c r="CH7" s="601"/>
      <c r="CI7" s="601"/>
      <c r="CJ7" s="601"/>
      <c r="CK7" s="601"/>
      <c r="CL7" s="601"/>
      <c r="CM7" s="601"/>
      <c r="CN7" s="601"/>
      <c r="CO7" s="601"/>
      <c r="CP7" s="601"/>
      <c r="CQ7" s="602"/>
      <c r="CR7" s="586">
        <v>1238839</v>
      </c>
      <c r="CS7" s="587"/>
      <c r="CT7" s="587"/>
      <c r="CU7" s="587"/>
      <c r="CV7" s="587"/>
      <c r="CW7" s="587"/>
      <c r="CX7" s="587"/>
      <c r="CY7" s="588"/>
      <c r="CZ7" s="589">
        <v>11.2</v>
      </c>
      <c r="DA7" s="589"/>
      <c r="DB7" s="589"/>
      <c r="DC7" s="589"/>
      <c r="DD7" s="595">
        <v>32664</v>
      </c>
      <c r="DE7" s="587"/>
      <c r="DF7" s="587"/>
      <c r="DG7" s="587"/>
      <c r="DH7" s="587"/>
      <c r="DI7" s="587"/>
      <c r="DJ7" s="587"/>
      <c r="DK7" s="587"/>
      <c r="DL7" s="587"/>
      <c r="DM7" s="587"/>
      <c r="DN7" s="587"/>
      <c r="DO7" s="587"/>
      <c r="DP7" s="588"/>
      <c r="DQ7" s="595">
        <v>1124457</v>
      </c>
      <c r="DR7" s="587"/>
      <c r="DS7" s="587"/>
      <c r="DT7" s="587"/>
      <c r="DU7" s="587"/>
      <c r="DV7" s="587"/>
      <c r="DW7" s="587"/>
      <c r="DX7" s="587"/>
      <c r="DY7" s="587"/>
      <c r="DZ7" s="587"/>
      <c r="EA7" s="587"/>
      <c r="EB7" s="587"/>
      <c r="EC7" s="596"/>
    </row>
    <row r="8" spans="2:143" ht="11.25" customHeight="1" x14ac:dyDescent="0.15">
      <c r="B8" s="583" t="s">
        <v>175</v>
      </c>
      <c r="C8" s="584"/>
      <c r="D8" s="584"/>
      <c r="E8" s="584"/>
      <c r="F8" s="584"/>
      <c r="G8" s="584"/>
      <c r="H8" s="584"/>
      <c r="I8" s="584"/>
      <c r="J8" s="584"/>
      <c r="K8" s="584"/>
      <c r="L8" s="584"/>
      <c r="M8" s="584"/>
      <c r="N8" s="584"/>
      <c r="O8" s="584"/>
      <c r="P8" s="584"/>
      <c r="Q8" s="585"/>
      <c r="R8" s="586">
        <v>2595</v>
      </c>
      <c r="S8" s="587"/>
      <c r="T8" s="587"/>
      <c r="U8" s="587"/>
      <c r="V8" s="587"/>
      <c r="W8" s="587"/>
      <c r="X8" s="587"/>
      <c r="Y8" s="588"/>
      <c r="Z8" s="589">
        <v>0</v>
      </c>
      <c r="AA8" s="589"/>
      <c r="AB8" s="589"/>
      <c r="AC8" s="589"/>
      <c r="AD8" s="590">
        <v>2595</v>
      </c>
      <c r="AE8" s="590"/>
      <c r="AF8" s="590"/>
      <c r="AG8" s="590"/>
      <c r="AH8" s="590"/>
      <c r="AI8" s="590"/>
      <c r="AJ8" s="590"/>
      <c r="AK8" s="590"/>
      <c r="AL8" s="591">
        <v>0</v>
      </c>
      <c r="AM8" s="592"/>
      <c r="AN8" s="592"/>
      <c r="AO8" s="593"/>
      <c r="AP8" s="583" t="s">
        <v>176</v>
      </c>
      <c r="AQ8" s="584"/>
      <c r="AR8" s="584"/>
      <c r="AS8" s="584"/>
      <c r="AT8" s="584"/>
      <c r="AU8" s="584"/>
      <c r="AV8" s="584"/>
      <c r="AW8" s="584"/>
      <c r="AX8" s="584"/>
      <c r="AY8" s="584"/>
      <c r="AZ8" s="584"/>
      <c r="BA8" s="584"/>
      <c r="BB8" s="584"/>
      <c r="BC8" s="584"/>
      <c r="BD8" s="584"/>
      <c r="BE8" s="584"/>
      <c r="BF8" s="585"/>
      <c r="BG8" s="586">
        <v>31570</v>
      </c>
      <c r="BH8" s="587"/>
      <c r="BI8" s="587"/>
      <c r="BJ8" s="587"/>
      <c r="BK8" s="587"/>
      <c r="BL8" s="587"/>
      <c r="BM8" s="587"/>
      <c r="BN8" s="588"/>
      <c r="BO8" s="589">
        <v>2.2000000000000002</v>
      </c>
      <c r="BP8" s="589"/>
      <c r="BQ8" s="589"/>
      <c r="BR8" s="589"/>
      <c r="BS8" s="595" t="s">
        <v>177</v>
      </c>
      <c r="BT8" s="587"/>
      <c r="BU8" s="587"/>
      <c r="BV8" s="587"/>
      <c r="BW8" s="587"/>
      <c r="BX8" s="587"/>
      <c r="BY8" s="587"/>
      <c r="BZ8" s="587"/>
      <c r="CA8" s="587"/>
      <c r="CB8" s="596"/>
      <c r="CD8" s="600" t="s">
        <v>178</v>
      </c>
      <c r="CE8" s="601"/>
      <c r="CF8" s="601"/>
      <c r="CG8" s="601"/>
      <c r="CH8" s="601"/>
      <c r="CI8" s="601"/>
      <c r="CJ8" s="601"/>
      <c r="CK8" s="601"/>
      <c r="CL8" s="601"/>
      <c r="CM8" s="601"/>
      <c r="CN8" s="601"/>
      <c r="CO8" s="601"/>
      <c r="CP8" s="601"/>
      <c r="CQ8" s="602"/>
      <c r="CR8" s="586">
        <v>2933282</v>
      </c>
      <c r="CS8" s="587"/>
      <c r="CT8" s="587"/>
      <c r="CU8" s="587"/>
      <c r="CV8" s="587"/>
      <c r="CW8" s="587"/>
      <c r="CX8" s="587"/>
      <c r="CY8" s="588"/>
      <c r="CZ8" s="589">
        <v>26.5</v>
      </c>
      <c r="DA8" s="589"/>
      <c r="DB8" s="589"/>
      <c r="DC8" s="589"/>
      <c r="DD8" s="595">
        <v>72485</v>
      </c>
      <c r="DE8" s="587"/>
      <c r="DF8" s="587"/>
      <c r="DG8" s="587"/>
      <c r="DH8" s="587"/>
      <c r="DI8" s="587"/>
      <c r="DJ8" s="587"/>
      <c r="DK8" s="587"/>
      <c r="DL8" s="587"/>
      <c r="DM8" s="587"/>
      <c r="DN8" s="587"/>
      <c r="DO8" s="587"/>
      <c r="DP8" s="588"/>
      <c r="DQ8" s="595">
        <v>1785501</v>
      </c>
      <c r="DR8" s="587"/>
      <c r="DS8" s="587"/>
      <c r="DT8" s="587"/>
      <c r="DU8" s="587"/>
      <c r="DV8" s="587"/>
      <c r="DW8" s="587"/>
      <c r="DX8" s="587"/>
      <c r="DY8" s="587"/>
      <c r="DZ8" s="587"/>
      <c r="EA8" s="587"/>
      <c r="EB8" s="587"/>
      <c r="EC8" s="596"/>
    </row>
    <row r="9" spans="2:143" ht="11.25" customHeight="1" x14ac:dyDescent="0.15">
      <c r="B9" s="583" t="s">
        <v>179</v>
      </c>
      <c r="C9" s="584"/>
      <c r="D9" s="584"/>
      <c r="E9" s="584"/>
      <c r="F9" s="584"/>
      <c r="G9" s="584"/>
      <c r="H9" s="584"/>
      <c r="I9" s="584"/>
      <c r="J9" s="584"/>
      <c r="K9" s="584"/>
      <c r="L9" s="584"/>
      <c r="M9" s="584"/>
      <c r="N9" s="584"/>
      <c r="O9" s="584"/>
      <c r="P9" s="584"/>
      <c r="Q9" s="585"/>
      <c r="R9" s="586">
        <v>1372</v>
      </c>
      <c r="S9" s="587"/>
      <c r="T9" s="587"/>
      <c r="U9" s="587"/>
      <c r="V9" s="587"/>
      <c r="W9" s="587"/>
      <c r="X9" s="587"/>
      <c r="Y9" s="588"/>
      <c r="Z9" s="589">
        <v>0</v>
      </c>
      <c r="AA9" s="589"/>
      <c r="AB9" s="589"/>
      <c r="AC9" s="589"/>
      <c r="AD9" s="590">
        <v>1372</v>
      </c>
      <c r="AE9" s="590"/>
      <c r="AF9" s="590"/>
      <c r="AG9" s="590"/>
      <c r="AH9" s="590"/>
      <c r="AI9" s="590"/>
      <c r="AJ9" s="590"/>
      <c r="AK9" s="590"/>
      <c r="AL9" s="591">
        <v>0</v>
      </c>
      <c r="AM9" s="592"/>
      <c r="AN9" s="592"/>
      <c r="AO9" s="593"/>
      <c r="AP9" s="583" t="s">
        <v>180</v>
      </c>
      <c r="AQ9" s="584"/>
      <c r="AR9" s="584"/>
      <c r="AS9" s="584"/>
      <c r="AT9" s="584"/>
      <c r="AU9" s="584"/>
      <c r="AV9" s="584"/>
      <c r="AW9" s="584"/>
      <c r="AX9" s="584"/>
      <c r="AY9" s="584"/>
      <c r="AZ9" s="584"/>
      <c r="BA9" s="584"/>
      <c r="BB9" s="584"/>
      <c r="BC9" s="584"/>
      <c r="BD9" s="584"/>
      <c r="BE9" s="584"/>
      <c r="BF9" s="585"/>
      <c r="BG9" s="586">
        <v>492440</v>
      </c>
      <c r="BH9" s="587"/>
      <c r="BI9" s="587"/>
      <c r="BJ9" s="587"/>
      <c r="BK9" s="587"/>
      <c r="BL9" s="587"/>
      <c r="BM9" s="587"/>
      <c r="BN9" s="588"/>
      <c r="BO9" s="589">
        <v>34.200000000000003</v>
      </c>
      <c r="BP9" s="589"/>
      <c r="BQ9" s="589"/>
      <c r="BR9" s="589"/>
      <c r="BS9" s="595" t="s">
        <v>181</v>
      </c>
      <c r="BT9" s="587"/>
      <c r="BU9" s="587"/>
      <c r="BV9" s="587"/>
      <c r="BW9" s="587"/>
      <c r="BX9" s="587"/>
      <c r="BY9" s="587"/>
      <c r="BZ9" s="587"/>
      <c r="CA9" s="587"/>
      <c r="CB9" s="596"/>
      <c r="CD9" s="600" t="s">
        <v>182</v>
      </c>
      <c r="CE9" s="601"/>
      <c r="CF9" s="601"/>
      <c r="CG9" s="601"/>
      <c r="CH9" s="601"/>
      <c r="CI9" s="601"/>
      <c r="CJ9" s="601"/>
      <c r="CK9" s="601"/>
      <c r="CL9" s="601"/>
      <c r="CM9" s="601"/>
      <c r="CN9" s="601"/>
      <c r="CO9" s="601"/>
      <c r="CP9" s="601"/>
      <c r="CQ9" s="602"/>
      <c r="CR9" s="586">
        <v>779484</v>
      </c>
      <c r="CS9" s="587"/>
      <c r="CT9" s="587"/>
      <c r="CU9" s="587"/>
      <c r="CV9" s="587"/>
      <c r="CW9" s="587"/>
      <c r="CX9" s="587"/>
      <c r="CY9" s="588"/>
      <c r="CZ9" s="589">
        <v>7</v>
      </c>
      <c r="DA9" s="589"/>
      <c r="DB9" s="589"/>
      <c r="DC9" s="589"/>
      <c r="DD9" s="595">
        <v>38770</v>
      </c>
      <c r="DE9" s="587"/>
      <c r="DF9" s="587"/>
      <c r="DG9" s="587"/>
      <c r="DH9" s="587"/>
      <c r="DI9" s="587"/>
      <c r="DJ9" s="587"/>
      <c r="DK9" s="587"/>
      <c r="DL9" s="587"/>
      <c r="DM9" s="587"/>
      <c r="DN9" s="587"/>
      <c r="DO9" s="587"/>
      <c r="DP9" s="588"/>
      <c r="DQ9" s="595">
        <v>715819</v>
      </c>
      <c r="DR9" s="587"/>
      <c r="DS9" s="587"/>
      <c r="DT9" s="587"/>
      <c r="DU9" s="587"/>
      <c r="DV9" s="587"/>
      <c r="DW9" s="587"/>
      <c r="DX9" s="587"/>
      <c r="DY9" s="587"/>
      <c r="DZ9" s="587"/>
      <c r="EA9" s="587"/>
      <c r="EB9" s="587"/>
      <c r="EC9" s="596"/>
    </row>
    <row r="10" spans="2:143" ht="11.25" customHeight="1" x14ac:dyDescent="0.15">
      <c r="B10" s="583" t="s">
        <v>183</v>
      </c>
      <c r="C10" s="584"/>
      <c r="D10" s="584"/>
      <c r="E10" s="584"/>
      <c r="F10" s="584"/>
      <c r="G10" s="584"/>
      <c r="H10" s="584"/>
      <c r="I10" s="584"/>
      <c r="J10" s="584"/>
      <c r="K10" s="584"/>
      <c r="L10" s="584"/>
      <c r="M10" s="584"/>
      <c r="N10" s="584"/>
      <c r="O10" s="584"/>
      <c r="P10" s="584"/>
      <c r="Q10" s="585"/>
      <c r="R10" s="586">
        <v>341310</v>
      </c>
      <c r="S10" s="587"/>
      <c r="T10" s="587"/>
      <c r="U10" s="587"/>
      <c r="V10" s="587"/>
      <c r="W10" s="587"/>
      <c r="X10" s="587"/>
      <c r="Y10" s="588"/>
      <c r="Z10" s="589">
        <v>3</v>
      </c>
      <c r="AA10" s="589"/>
      <c r="AB10" s="589"/>
      <c r="AC10" s="589"/>
      <c r="AD10" s="590">
        <v>341310</v>
      </c>
      <c r="AE10" s="590"/>
      <c r="AF10" s="590"/>
      <c r="AG10" s="590"/>
      <c r="AH10" s="590"/>
      <c r="AI10" s="590"/>
      <c r="AJ10" s="590"/>
      <c r="AK10" s="590"/>
      <c r="AL10" s="591">
        <v>4.4000000000000004</v>
      </c>
      <c r="AM10" s="592"/>
      <c r="AN10" s="592"/>
      <c r="AO10" s="593"/>
      <c r="AP10" s="583" t="s">
        <v>184</v>
      </c>
      <c r="AQ10" s="584"/>
      <c r="AR10" s="584"/>
      <c r="AS10" s="584"/>
      <c r="AT10" s="584"/>
      <c r="AU10" s="584"/>
      <c r="AV10" s="584"/>
      <c r="AW10" s="584"/>
      <c r="AX10" s="584"/>
      <c r="AY10" s="584"/>
      <c r="AZ10" s="584"/>
      <c r="BA10" s="584"/>
      <c r="BB10" s="584"/>
      <c r="BC10" s="584"/>
      <c r="BD10" s="584"/>
      <c r="BE10" s="584"/>
      <c r="BF10" s="585"/>
      <c r="BG10" s="586">
        <v>38064</v>
      </c>
      <c r="BH10" s="587"/>
      <c r="BI10" s="587"/>
      <c r="BJ10" s="587"/>
      <c r="BK10" s="587"/>
      <c r="BL10" s="587"/>
      <c r="BM10" s="587"/>
      <c r="BN10" s="588"/>
      <c r="BO10" s="589">
        <v>2.6</v>
      </c>
      <c r="BP10" s="589"/>
      <c r="BQ10" s="589"/>
      <c r="BR10" s="589"/>
      <c r="BS10" s="595" t="s">
        <v>185</v>
      </c>
      <c r="BT10" s="587"/>
      <c r="BU10" s="587"/>
      <c r="BV10" s="587"/>
      <c r="BW10" s="587"/>
      <c r="BX10" s="587"/>
      <c r="BY10" s="587"/>
      <c r="BZ10" s="587"/>
      <c r="CA10" s="587"/>
      <c r="CB10" s="596"/>
      <c r="CD10" s="600" t="s">
        <v>186</v>
      </c>
      <c r="CE10" s="601"/>
      <c r="CF10" s="601"/>
      <c r="CG10" s="601"/>
      <c r="CH10" s="601"/>
      <c r="CI10" s="601"/>
      <c r="CJ10" s="601"/>
      <c r="CK10" s="601"/>
      <c r="CL10" s="601"/>
      <c r="CM10" s="601"/>
      <c r="CN10" s="601"/>
      <c r="CO10" s="601"/>
      <c r="CP10" s="601"/>
      <c r="CQ10" s="602"/>
      <c r="CR10" s="586">
        <v>5143</v>
      </c>
      <c r="CS10" s="587"/>
      <c r="CT10" s="587"/>
      <c r="CU10" s="587"/>
      <c r="CV10" s="587"/>
      <c r="CW10" s="587"/>
      <c r="CX10" s="587"/>
      <c r="CY10" s="588"/>
      <c r="CZ10" s="589">
        <v>0</v>
      </c>
      <c r="DA10" s="589"/>
      <c r="DB10" s="589"/>
      <c r="DC10" s="589"/>
      <c r="DD10" s="595" t="s">
        <v>185</v>
      </c>
      <c r="DE10" s="587"/>
      <c r="DF10" s="587"/>
      <c r="DG10" s="587"/>
      <c r="DH10" s="587"/>
      <c r="DI10" s="587"/>
      <c r="DJ10" s="587"/>
      <c r="DK10" s="587"/>
      <c r="DL10" s="587"/>
      <c r="DM10" s="587"/>
      <c r="DN10" s="587"/>
      <c r="DO10" s="587"/>
      <c r="DP10" s="588"/>
      <c r="DQ10" s="595">
        <v>1993</v>
      </c>
      <c r="DR10" s="587"/>
      <c r="DS10" s="587"/>
      <c r="DT10" s="587"/>
      <c r="DU10" s="587"/>
      <c r="DV10" s="587"/>
      <c r="DW10" s="587"/>
      <c r="DX10" s="587"/>
      <c r="DY10" s="587"/>
      <c r="DZ10" s="587"/>
      <c r="EA10" s="587"/>
      <c r="EB10" s="587"/>
      <c r="EC10" s="596"/>
    </row>
    <row r="11" spans="2:143" ht="11.25" customHeight="1" x14ac:dyDescent="0.15">
      <c r="B11" s="583" t="s">
        <v>187</v>
      </c>
      <c r="C11" s="584"/>
      <c r="D11" s="584"/>
      <c r="E11" s="584"/>
      <c r="F11" s="584"/>
      <c r="G11" s="584"/>
      <c r="H11" s="584"/>
      <c r="I11" s="584"/>
      <c r="J11" s="584"/>
      <c r="K11" s="584"/>
      <c r="L11" s="584"/>
      <c r="M11" s="584"/>
      <c r="N11" s="584"/>
      <c r="O11" s="584"/>
      <c r="P11" s="584"/>
      <c r="Q11" s="585"/>
      <c r="R11" s="586" t="s">
        <v>185</v>
      </c>
      <c r="S11" s="587"/>
      <c r="T11" s="587"/>
      <c r="U11" s="587"/>
      <c r="V11" s="587"/>
      <c r="W11" s="587"/>
      <c r="X11" s="587"/>
      <c r="Y11" s="588"/>
      <c r="Z11" s="589" t="s">
        <v>185</v>
      </c>
      <c r="AA11" s="589"/>
      <c r="AB11" s="589"/>
      <c r="AC11" s="589"/>
      <c r="AD11" s="590" t="s">
        <v>185</v>
      </c>
      <c r="AE11" s="590"/>
      <c r="AF11" s="590"/>
      <c r="AG11" s="590"/>
      <c r="AH11" s="590"/>
      <c r="AI11" s="590"/>
      <c r="AJ11" s="590"/>
      <c r="AK11" s="590"/>
      <c r="AL11" s="591" t="s">
        <v>185</v>
      </c>
      <c r="AM11" s="592"/>
      <c r="AN11" s="592"/>
      <c r="AO11" s="593"/>
      <c r="AP11" s="583" t="s">
        <v>188</v>
      </c>
      <c r="AQ11" s="584"/>
      <c r="AR11" s="584"/>
      <c r="AS11" s="584"/>
      <c r="AT11" s="584"/>
      <c r="AU11" s="584"/>
      <c r="AV11" s="584"/>
      <c r="AW11" s="584"/>
      <c r="AX11" s="584"/>
      <c r="AY11" s="584"/>
      <c r="AZ11" s="584"/>
      <c r="BA11" s="584"/>
      <c r="BB11" s="584"/>
      <c r="BC11" s="584"/>
      <c r="BD11" s="584"/>
      <c r="BE11" s="584"/>
      <c r="BF11" s="585"/>
      <c r="BG11" s="586">
        <v>36924</v>
      </c>
      <c r="BH11" s="587"/>
      <c r="BI11" s="587"/>
      <c r="BJ11" s="587"/>
      <c r="BK11" s="587"/>
      <c r="BL11" s="587"/>
      <c r="BM11" s="587"/>
      <c r="BN11" s="588"/>
      <c r="BO11" s="589">
        <v>2.6</v>
      </c>
      <c r="BP11" s="589"/>
      <c r="BQ11" s="589"/>
      <c r="BR11" s="589"/>
      <c r="BS11" s="595" t="s">
        <v>185</v>
      </c>
      <c r="BT11" s="587"/>
      <c r="BU11" s="587"/>
      <c r="BV11" s="587"/>
      <c r="BW11" s="587"/>
      <c r="BX11" s="587"/>
      <c r="BY11" s="587"/>
      <c r="BZ11" s="587"/>
      <c r="CA11" s="587"/>
      <c r="CB11" s="596"/>
      <c r="CD11" s="600" t="s">
        <v>189</v>
      </c>
      <c r="CE11" s="601"/>
      <c r="CF11" s="601"/>
      <c r="CG11" s="601"/>
      <c r="CH11" s="601"/>
      <c r="CI11" s="601"/>
      <c r="CJ11" s="601"/>
      <c r="CK11" s="601"/>
      <c r="CL11" s="601"/>
      <c r="CM11" s="601"/>
      <c r="CN11" s="601"/>
      <c r="CO11" s="601"/>
      <c r="CP11" s="601"/>
      <c r="CQ11" s="602"/>
      <c r="CR11" s="586">
        <v>921647</v>
      </c>
      <c r="CS11" s="587"/>
      <c r="CT11" s="587"/>
      <c r="CU11" s="587"/>
      <c r="CV11" s="587"/>
      <c r="CW11" s="587"/>
      <c r="CX11" s="587"/>
      <c r="CY11" s="588"/>
      <c r="CZ11" s="589">
        <v>8.3000000000000007</v>
      </c>
      <c r="DA11" s="589"/>
      <c r="DB11" s="589"/>
      <c r="DC11" s="589"/>
      <c r="DD11" s="595">
        <v>152799</v>
      </c>
      <c r="DE11" s="587"/>
      <c r="DF11" s="587"/>
      <c r="DG11" s="587"/>
      <c r="DH11" s="587"/>
      <c r="DI11" s="587"/>
      <c r="DJ11" s="587"/>
      <c r="DK11" s="587"/>
      <c r="DL11" s="587"/>
      <c r="DM11" s="587"/>
      <c r="DN11" s="587"/>
      <c r="DO11" s="587"/>
      <c r="DP11" s="588"/>
      <c r="DQ11" s="595">
        <v>400880</v>
      </c>
      <c r="DR11" s="587"/>
      <c r="DS11" s="587"/>
      <c r="DT11" s="587"/>
      <c r="DU11" s="587"/>
      <c r="DV11" s="587"/>
      <c r="DW11" s="587"/>
      <c r="DX11" s="587"/>
      <c r="DY11" s="587"/>
      <c r="DZ11" s="587"/>
      <c r="EA11" s="587"/>
      <c r="EB11" s="587"/>
      <c r="EC11" s="596"/>
    </row>
    <row r="12" spans="2:143" ht="11.25" customHeight="1" x14ac:dyDescent="0.15">
      <c r="B12" s="583" t="s">
        <v>190</v>
      </c>
      <c r="C12" s="584"/>
      <c r="D12" s="584"/>
      <c r="E12" s="584"/>
      <c r="F12" s="584"/>
      <c r="G12" s="584"/>
      <c r="H12" s="584"/>
      <c r="I12" s="584"/>
      <c r="J12" s="584"/>
      <c r="K12" s="584"/>
      <c r="L12" s="584"/>
      <c r="M12" s="584"/>
      <c r="N12" s="584"/>
      <c r="O12" s="584"/>
      <c r="P12" s="584"/>
      <c r="Q12" s="585"/>
      <c r="R12" s="586" t="s">
        <v>185</v>
      </c>
      <c r="S12" s="587"/>
      <c r="T12" s="587"/>
      <c r="U12" s="587"/>
      <c r="V12" s="587"/>
      <c r="W12" s="587"/>
      <c r="X12" s="587"/>
      <c r="Y12" s="588"/>
      <c r="Z12" s="589" t="s">
        <v>185</v>
      </c>
      <c r="AA12" s="589"/>
      <c r="AB12" s="589"/>
      <c r="AC12" s="589"/>
      <c r="AD12" s="590" t="s">
        <v>185</v>
      </c>
      <c r="AE12" s="590"/>
      <c r="AF12" s="590"/>
      <c r="AG12" s="590"/>
      <c r="AH12" s="590"/>
      <c r="AI12" s="590"/>
      <c r="AJ12" s="590"/>
      <c r="AK12" s="590"/>
      <c r="AL12" s="591" t="s">
        <v>185</v>
      </c>
      <c r="AM12" s="592"/>
      <c r="AN12" s="592"/>
      <c r="AO12" s="593"/>
      <c r="AP12" s="583" t="s">
        <v>191</v>
      </c>
      <c r="AQ12" s="584"/>
      <c r="AR12" s="584"/>
      <c r="AS12" s="584"/>
      <c r="AT12" s="584"/>
      <c r="AU12" s="584"/>
      <c r="AV12" s="584"/>
      <c r="AW12" s="584"/>
      <c r="AX12" s="584"/>
      <c r="AY12" s="584"/>
      <c r="AZ12" s="584"/>
      <c r="BA12" s="584"/>
      <c r="BB12" s="584"/>
      <c r="BC12" s="584"/>
      <c r="BD12" s="584"/>
      <c r="BE12" s="584"/>
      <c r="BF12" s="585"/>
      <c r="BG12" s="586">
        <v>664749</v>
      </c>
      <c r="BH12" s="587"/>
      <c r="BI12" s="587"/>
      <c r="BJ12" s="587"/>
      <c r="BK12" s="587"/>
      <c r="BL12" s="587"/>
      <c r="BM12" s="587"/>
      <c r="BN12" s="588"/>
      <c r="BO12" s="589">
        <v>46.1</v>
      </c>
      <c r="BP12" s="589"/>
      <c r="BQ12" s="589"/>
      <c r="BR12" s="589"/>
      <c r="BS12" s="595" t="s">
        <v>185</v>
      </c>
      <c r="BT12" s="587"/>
      <c r="BU12" s="587"/>
      <c r="BV12" s="587"/>
      <c r="BW12" s="587"/>
      <c r="BX12" s="587"/>
      <c r="BY12" s="587"/>
      <c r="BZ12" s="587"/>
      <c r="CA12" s="587"/>
      <c r="CB12" s="596"/>
      <c r="CD12" s="600" t="s">
        <v>192</v>
      </c>
      <c r="CE12" s="601"/>
      <c r="CF12" s="601"/>
      <c r="CG12" s="601"/>
      <c r="CH12" s="601"/>
      <c r="CI12" s="601"/>
      <c r="CJ12" s="601"/>
      <c r="CK12" s="601"/>
      <c r="CL12" s="601"/>
      <c r="CM12" s="601"/>
      <c r="CN12" s="601"/>
      <c r="CO12" s="601"/>
      <c r="CP12" s="601"/>
      <c r="CQ12" s="602"/>
      <c r="CR12" s="586">
        <v>438991</v>
      </c>
      <c r="CS12" s="587"/>
      <c r="CT12" s="587"/>
      <c r="CU12" s="587"/>
      <c r="CV12" s="587"/>
      <c r="CW12" s="587"/>
      <c r="CX12" s="587"/>
      <c r="CY12" s="588"/>
      <c r="CZ12" s="589">
        <v>4</v>
      </c>
      <c r="DA12" s="589"/>
      <c r="DB12" s="589"/>
      <c r="DC12" s="589"/>
      <c r="DD12" s="595">
        <v>61777</v>
      </c>
      <c r="DE12" s="587"/>
      <c r="DF12" s="587"/>
      <c r="DG12" s="587"/>
      <c r="DH12" s="587"/>
      <c r="DI12" s="587"/>
      <c r="DJ12" s="587"/>
      <c r="DK12" s="587"/>
      <c r="DL12" s="587"/>
      <c r="DM12" s="587"/>
      <c r="DN12" s="587"/>
      <c r="DO12" s="587"/>
      <c r="DP12" s="588"/>
      <c r="DQ12" s="595">
        <v>233521</v>
      </c>
      <c r="DR12" s="587"/>
      <c r="DS12" s="587"/>
      <c r="DT12" s="587"/>
      <c r="DU12" s="587"/>
      <c r="DV12" s="587"/>
      <c r="DW12" s="587"/>
      <c r="DX12" s="587"/>
      <c r="DY12" s="587"/>
      <c r="DZ12" s="587"/>
      <c r="EA12" s="587"/>
      <c r="EB12" s="587"/>
      <c r="EC12" s="596"/>
    </row>
    <row r="13" spans="2:143" ht="11.25" customHeight="1" x14ac:dyDescent="0.15">
      <c r="B13" s="583" t="s">
        <v>193</v>
      </c>
      <c r="C13" s="584"/>
      <c r="D13" s="584"/>
      <c r="E13" s="584"/>
      <c r="F13" s="584"/>
      <c r="G13" s="584"/>
      <c r="H13" s="584"/>
      <c r="I13" s="584"/>
      <c r="J13" s="584"/>
      <c r="K13" s="584"/>
      <c r="L13" s="584"/>
      <c r="M13" s="584"/>
      <c r="N13" s="584"/>
      <c r="O13" s="584"/>
      <c r="P13" s="584"/>
      <c r="Q13" s="585"/>
      <c r="R13" s="586">
        <v>40473</v>
      </c>
      <c r="S13" s="587"/>
      <c r="T13" s="587"/>
      <c r="U13" s="587"/>
      <c r="V13" s="587"/>
      <c r="W13" s="587"/>
      <c r="X13" s="587"/>
      <c r="Y13" s="588"/>
      <c r="Z13" s="589">
        <v>0.3</v>
      </c>
      <c r="AA13" s="589"/>
      <c r="AB13" s="589"/>
      <c r="AC13" s="589"/>
      <c r="AD13" s="590">
        <v>40473</v>
      </c>
      <c r="AE13" s="590"/>
      <c r="AF13" s="590"/>
      <c r="AG13" s="590"/>
      <c r="AH13" s="590"/>
      <c r="AI13" s="590"/>
      <c r="AJ13" s="590"/>
      <c r="AK13" s="590"/>
      <c r="AL13" s="591">
        <v>0.5</v>
      </c>
      <c r="AM13" s="592"/>
      <c r="AN13" s="592"/>
      <c r="AO13" s="593"/>
      <c r="AP13" s="583" t="s">
        <v>194</v>
      </c>
      <c r="AQ13" s="584"/>
      <c r="AR13" s="584"/>
      <c r="AS13" s="584"/>
      <c r="AT13" s="584"/>
      <c r="AU13" s="584"/>
      <c r="AV13" s="584"/>
      <c r="AW13" s="584"/>
      <c r="AX13" s="584"/>
      <c r="AY13" s="584"/>
      <c r="AZ13" s="584"/>
      <c r="BA13" s="584"/>
      <c r="BB13" s="584"/>
      <c r="BC13" s="584"/>
      <c r="BD13" s="584"/>
      <c r="BE13" s="584"/>
      <c r="BF13" s="585"/>
      <c r="BG13" s="586">
        <v>659723</v>
      </c>
      <c r="BH13" s="587"/>
      <c r="BI13" s="587"/>
      <c r="BJ13" s="587"/>
      <c r="BK13" s="587"/>
      <c r="BL13" s="587"/>
      <c r="BM13" s="587"/>
      <c r="BN13" s="588"/>
      <c r="BO13" s="589">
        <v>45.8</v>
      </c>
      <c r="BP13" s="589"/>
      <c r="BQ13" s="589"/>
      <c r="BR13" s="589"/>
      <c r="BS13" s="595" t="s">
        <v>185</v>
      </c>
      <c r="BT13" s="587"/>
      <c r="BU13" s="587"/>
      <c r="BV13" s="587"/>
      <c r="BW13" s="587"/>
      <c r="BX13" s="587"/>
      <c r="BY13" s="587"/>
      <c r="BZ13" s="587"/>
      <c r="CA13" s="587"/>
      <c r="CB13" s="596"/>
      <c r="CD13" s="600" t="s">
        <v>195</v>
      </c>
      <c r="CE13" s="601"/>
      <c r="CF13" s="601"/>
      <c r="CG13" s="601"/>
      <c r="CH13" s="601"/>
      <c r="CI13" s="601"/>
      <c r="CJ13" s="601"/>
      <c r="CK13" s="601"/>
      <c r="CL13" s="601"/>
      <c r="CM13" s="601"/>
      <c r="CN13" s="601"/>
      <c r="CO13" s="601"/>
      <c r="CP13" s="601"/>
      <c r="CQ13" s="602"/>
      <c r="CR13" s="586">
        <v>1194084</v>
      </c>
      <c r="CS13" s="587"/>
      <c r="CT13" s="587"/>
      <c r="CU13" s="587"/>
      <c r="CV13" s="587"/>
      <c r="CW13" s="587"/>
      <c r="CX13" s="587"/>
      <c r="CY13" s="588"/>
      <c r="CZ13" s="589">
        <v>10.8</v>
      </c>
      <c r="DA13" s="589"/>
      <c r="DB13" s="589"/>
      <c r="DC13" s="589"/>
      <c r="DD13" s="595">
        <v>658509</v>
      </c>
      <c r="DE13" s="587"/>
      <c r="DF13" s="587"/>
      <c r="DG13" s="587"/>
      <c r="DH13" s="587"/>
      <c r="DI13" s="587"/>
      <c r="DJ13" s="587"/>
      <c r="DK13" s="587"/>
      <c r="DL13" s="587"/>
      <c r="DM13" s="587"/>
      <c r="DN13" s="587"/>
      <c r="DO13" s="587"/>
      <c r="DP13" s="588"/>
      <c r="DQ13" s="595">
        <v>706484</v>
      </c>
      <c r="DR13" s="587"/>
      <c r="DS13" s="587"/>
      <c r="DT13" s="587"/>
      <c r="DU13" s="587"/>
      <c r="DV13" s="587"/>
      <c r="DW13" s="587"/>
      <c r="DX13" s="587"/>
      <c r="DY13" s="587"/>
      <c r="DZ13" s="587"/>
      <c r="EA13" s="587"/>
      <c r="EB13" s="587"/>
      <c r="EC13" s="596"/>
    </row>
    <row r="14" spans="2:143" ht="11.25" customHeight="1" x14ac:dyDescent="0.15">
      <c r="B14" s="583" t="s">
        <v>196</v>
      </c>
      <c r="C14" s="584"/>
      <c r="D14" s="584"/>
      <c r="E14" s="584"/>
      <c r="F14" s="584"/>
      <c r="G14" s="584"/>
      <c r="H14" s="584"/>
      <c r="I14" s="584"/>
      <c r="J14" s="584"/>
      <c r="K14" s="584"/>
      <c r="L14" s="584"/>
      <c r="M14" s="584"/>
      <c r="N14" s="584"/>
      <c r="O14" s="584"/>
      <c r="P14" s="584"/>
      <c r="Q14" s="585"/>
      <c r="R14" s="586" t="s">
        <v>185</v>
      </c>
      <c r="S14" s="587"/>
      <c r="T14" s="587"/>
      <c r="U14" s="587"/>
      <c r="V14" s="587"/>
      <c r="W14" s="587"/>
      <c r="X14" s="587"/>
      <c r="Y14" s="588"/>
      <c r="Z14" s="589" t="s">
        <v>185</v>
      </c>
      <c r="AA14" s="589"/>
      <c r="AB14" s="589"/>
      <c r="AC14" s="589"/>
      <c r="AD14" s="590" t="s">
        <v>185</v>
      </c>
      <c r="AE14" s="590"/>
      <c r="AF14" s="590"/>
      <c r="AG14" s="590"/>
      <c r="AH14" s="590"/>
      <c r="AI14" s="590"/>
      <c r="AJ14" s="590"/>
      <c r="AK14" s="590"/>
      <c r="AL14" s="591" t="s">
        <v>185</v>
      </c>
      <c r="AM14" s="592"/>
      <c r="AN14" s="592"/>
      <c r="AO14" s="593"/>
      <c r="AP14" s="583" t="s">
        <v>197</v>
      </c>
      <c r="AQ14" s="584"/>
      <c r="AR14" s="584"/>
      <c r="AS14" s="584"/>
      <c r="AT14" s="584"/>
      <c r="AU14" s="584"/>
      <c r="AV14" s="584"/>
      <c r="AW14" s="584"/>
      <c r="AX14" s="584"/>
      <c r="AY14" s="584"/>
      <c r="AZ14" s="584"/>
      <c r="BA14" s="584"/>
      <c r="BB14" s="584"/>
      <c r="BC14" s="584"/>
      <c r="BD14" s="584"/>
      <c r="BE14" s="584"/>
      <c r="BF14" s="585"/>
      <c r="BG14" s="586">
        <v>69204</v>
      </c>
      <c r="BH14" s="587"/>
      <c r="BI14" s="587"/>
      <c r="BJ14" s="587"/>
      <c r="BK14" s="587"/>
      <c r="BL14" s="587"/>
      <c r="BM14" s="587"/>
      <c r="BN14" s="588"/>
      <c r="BO14" s="589">
        <v>4.8</v>
      </c>
      <c r="BP14" s="589"/>
      <c r="BQ14" s="589"/>
      <c r="BR14" s="589"/>
      <c r="BS14" s="595" t="s">
        <v>185</v>
      </c>
      <c r="BT14" s="587"/>
      <c r="BU14" s="587"/>
      <c r="BV14" s="587"/>
      <c r="BW14" s="587"/>
      <c r="BX14" s="587"/>
      <c r="BY14" s="587"/>
      <c r="BZ14" s="587"/>
      <c r="CA14" s="587"/>
      <c r="CB14" s="596"/>
      <c r="CD14" s="600" t="s">
        <v>198</v>
      </c>
      <c r="CE14" s="601"/>
      <c r="CF14" s="601"/>
      <c r="CG14" s="601"/>
      <c r="CH14" s="601"/>
      <c r="CI14" s="601"/>
      <c r="CJ14" s="601"/>
      <c r="CK14" s="601"/>
      <c r="CL14" s="601"/>
      <c r="CM14" s="601"/>
      <c r="CN14" s="601"/>
      <c r="CO14" s="601"/>
      <c r="CP14" s="601"/>
      <c r="CQ14" s="602"/>
      <c r="CR14" s="586">
        <v>582209</v>
      </c>
      <c r="CS14" s="587"/>
      <c r="CT14" s="587"/>
      <c r="CU14" s="587"/>
      <c r="CV14" s="587"/>
      <c r="CW14" s="587"/>
      <c r="CX14" s="587"/>
      <c r="CY14" s="588"/>
      <c r="CZ14" s="589">
        <v>5.3</v>
      </c>
      <c r="DA14" s="589"/>
      <c r="DB14" s="589"/>
      <c r="DC14" s="589"/>
      <c r="DD14" s="595">
        <v>18548</v>
      </c>
      <c r="DE14" s="587"/>
      <c r="DF14" s="587"/>
      <c r="DG14" s="587"/>
      <c r="DH14" s="587"/>
      <c r="DI14" s="587"/>
      <c r="DJ14" s="587"/>
      <c r="DK14" s="587"/>
      <c r="DL14" s="587"/>
      <c r="DM14" s="587"/>
      <c r="DN14" s="587"/>
      <c r="DO14" s="587"/>
      <c r="DP14" s="588"/>
      <c r="DQ14" s="595">
        <v>462988</v>
      </c>
      <c r="DR14" s="587"/>
      <c r="DS14" s="587"/>
      <c r="DT14" s="587"/>
      <c r="DU14" s="587"/>
      <c r="DV14" s="587"/>
      <c r="DW14" s="587"/>
      <c r="DX14" s="587"/>
      <c r="DY14" s="587"/>
      <c r="DZ14" s="587"/>
      <c r="EA14" s="587"/>
      <c r="EB14" s="587"/>
      <c r="EC14" s="596"/>
    </row>
    <row r="15" spans="2:143" ht="11.25" customHeight="1" x14ac:dyDescent="0.15">
      <c r="B15" s="583" t="s">
        <v>199</v>
      </c>
      <c r="C15" s="584"/>
      <c r="D15" s="584"/>
      <c r="E15" s="584"/>
      <c r="F15" s="584"/>
      <c r="G15" s="584"/>
      <c r="H15" s="584"/>
      <c r="I15" s="584"/>
      <c r="J15" s="584"/>
      <c r="K15" s="584"/>
      <c r="L15" s="584"/>
      <c r="M15" s="584"/>
      <c r="N15" s="584"/>
      <c r="O15" s="584"/>
      <c r="P15" s="584"/>
      <c r="Q15" s="585"/>
      <c r="R15" s="586">
        <v>6602</v>
      </c>
      <c r="S15" s="587"/>
      <c r="T15" s="587"/>
      <c r="U15" s="587"/>
      <c r="V15" s="587"/>
      <c r="W15" s="587"/>
      <c r="X15" s="587"/>
      <c r="Y15" s="588"/>
      <c r="Z15" s="589">
        <v>0.1</v>
      </c>
      <c r="AA15" s="589"/>
      <c r="AB15" s="589"/>
      <c r="AC15" s="589"/>
      <c r="AD15" s="590">
        <v>6602</v>
      </c>
      <c r="AE15" s="590"/>
      <c r="AF15" s="590"/>
      <c r="AG15" s="590"/>
      <c r="AH15" s="590"/>
      <c r="AI15" s="590"/>
      <c r="AJ15" s="590"/>
      <c r="AK15" s="590"/>
      <c r="AL15" s="591">
        <v>0.1</v>
      </c>
      <c r="AM15" s="592"/>
      <c r="AN15" s="592"/>
      <c r="AO15" s="593"/>
      <c r="AP15" s="583" t="s">
        <v>200</v>
      </c>
      <c r="AQ15" s="584"/>
      <c r="AR15" s="584"/>
      <c r="AS15" s="584"/>
      <c r="AT15" s="584"/>
      <c r="AU15" s="584"/>
      <c r="AV15" s="584"/>
      <c r="AW15" s="584"/>
      <c r="AX15" s="584"/>
      <c r="AY15" s="584"/>
      <c r="AZ15" s="584"/>
      <c r="BA15" s="584"/>
      <c r="BB15" s="584"/>
      <c r="BC15" s="584"/>
      <c r="BD15" s="584"/>
      <c r="BE15" s="584"/>
      <c r="BF15" s="585"/>
      <c r="BG15" s="586">
        <v>106517</v>
      </c>
      <c r="BH15" s="587"/>
      <c r="BI15" s="587"/>
      <c r="BJ15" s="587"/>
      <c r="BK15" s="587"/>
      <c r="BL15" s="587"/>
      <c r="BM15" s="587"/>
      <c r="BN15" s="588"/>
      <c r="BO15" s="589">
        <v>7.4</v>
      </c>
      <c r="BP15" s="589"/>
      <c r="BQ15" s="589"/>
      <c r="BR15" s="589"/>
      <c r="BS15" s="595" t="s">
        <v>185</v>
      </c>
      <c r="BT15" s="587"/>
      <c r="BU15" s="587"/>
      <c r="BV15" s="587"/>
      <c r="BW15" s="587"/>
      <c r="BX15" s="587"/>
      <c r="BY15" s="587"/>
      <c r="BZ15" s="587"/>
      <c r="CA15" s="587"/>
      <c r="CB15" s="596"/>
      <c r="CD15" s="600" t="s">
        <v>201</v>
      </c>
      <c r="CE15" s="601"/>
      <c r="CF15" s="601"/>
      <c r="CG15" s="601"/>
      <c r="CH15" s="601"/>
      <c r="CI15" s="601"/>
      <c r="CJ15" s="601"/>
      <c r="CK15" s="601"/>
      <c r="CL15" s="601"/>
      <c r="CM15" s="601"/>
      <c r="CN15" s="601"/>
      <c r="CO15" s="601"/>
      <c r="CP15" s="601"/>
      <c r="CQ15" s="602"/>
      <c r="CR15" s="586">
        <v>1429363</v>
      </c>
      <c r="CS15" s="587"/>
      <c r="CT15" s="587"/>
      <c r="CU15" s="587"/>
      <c r="CV15" s="587"/>
      <c r="CW15" s="587"/>
      <c r="CX15" s="587"/>
      <c r="CY15" s="588"/>
      <c r="CZ15" s="589">
        <v>12.9</v>
      </c>
      <c r="DA15" s="589"/>
      <c r="DB15" s="589"/>
      <c r="DC15" s="589"/>
      <c r="DD15" s="595">
        <v>353529</v>
      </c>
      <c r="DE15" s="587"/>
      <c r="DF15" s="587"/>
      <c r="DG15" s="587"/>
      <c r="DH15" s="587"/>
      <c r="DI15" s="587"/>
      <c r="DJ15" s="587"/>
      <c r="DK15" s="587"/>
      <c r="DL15" s="587"/>
      <c r="DM15" s="587"/>
      <c r="DN15" s="587"/>
      <c r="DO15" s="587"/>
      <c r="DP15" s="588"/>
      <c r="DQ15" s="595">
        <v>1050914</v>
      </c>
      <c r="DR15" s="587"/>
      <c r="DS15" s="587"/>
      <c r="DT15" s="587"/>
      <c r="DU15" s="587"/>
      <c r="DV15" s="587"/>
      <c r="DW15" s="587"/>
      <c r="DX15" s="587"/>
      <c r="DY15" s="587"/>
      <c r="DZ15" s="587"/>
      <c r="EA15" s="587"/>
      <c r="EB15" s="587"/>
      <c r="EC15" s="596"/>
    </row>
    <row r="16" spans="2:143" ht="11.25" customHeight="1" x14ac:dyDescent="0.15">
      <c r="B16" s="583" t="s">
        <v>202</v>
      </c>
      <c r="C16" s="584"/>
      <c r="D16" s="584"/>
      <c r="E16" s="584"/>
      <c r="F16" s="584"/>
      <c r="G16" s="584"/>
      <c r="H16" s="584"/>
      <c r="I16" s="584"/>
      <c r="J16" s="584"/>
      <c r="K16" s="584"/>
      <c r="L16" s="584"/>
      <c r="M16" s="584"/>
      <c r="N16" s="584"/>
      <c r="O16" s="584"/>
      <c r="P16" s="584"/>
      <c r="Q16" s="585"/>
      <c r="R16" s="586">
        <v>5882674</v>
      </c>
      <c r="S16" s="587"/>
      <c r="T16" s="587"/>
      <c r="U16" s="587"/>
      <c r="V16" s="587"/>
      <c r="W16" s="587"/>
      <c r="X16" s="587"/>
      <c r="Y16" s="588"/>
      <c r="Z16" s="589">
        <v>50.8</v>
      </c>
      <c r="AA16" s="589"/>
      <c r="AB16" s="589"/>
      <c r="AC16" s="589"/>
      <c r="AD16" s="590">
        <v>5585992</v>
      </c>
      <c r="AE16" s="590"/>
      <c r="AF16" s="590"/>
      <c r="AG16" s="590"/>
      <c r="AH16" s="590"/>
      <c r="AI16" s="590"/>
      <c r="AJ16" s="590"/>
      <c r="AK16" s="590"/>
      <c r="AL16" s="591">
        <v>72.400000000000006</v>
      </c>
      <c r="AM16" s="592"/>
      <c r="AN16" s="592"/>
      <c r="AO16" s="593"/>
      <c r="AP16" s="583" t="s">
        <v>203</v>
      </c>
      <c r="AQ16" s="584"/>
      <c r="AR16" s="584"/>
      <c r="AS16" s="584"/>
      <c r="AT16" s="584"/>
      <c r="AU16" s="584"/>
      <c r="AV16" s="584"/>
      <c r="AW16" s="584"/>
      <c r="AX16" s="584"/>
      <c r="AY16" s="584"/>
      <c r="AZ16" s="584"/>
      <c r="BA16" s="584"/>
      <c r="BB16" s="584"/>
      <c r="BC16" s="584"/>
      <c r="BD16" s="584"/>
      <c r="BE16" s="584"/>
      <c r="BF16" s="585"/>
      <c r="BG16" s="586" t="s">
        <v>185</v>
      </c>
      <c r="BH16" s="587"/>
      <c r="BI16" s="587"/>
      <c r="BJ16" s="587"/>
      <c r="BK16" s="587"/>
      <c r="BL16" s="587"/>
      <c r="BM16" s="587"/>
      <c r="BN16" s="588"/>
      <c r="BO16" s="589" t="s">
        <v>185</v>
      </c>
      <c r="BP16" s="589"/>
      <c r="BQ16" s="589"/>
      <c r="BR16" s="589"/>
      <c r="BS16" s="595" t="s">
        <v>185</v>
      </c>
      <c r="BT16" s="587"/>
      <c r="BU16" s="587"/>
      <c r="BV16" s="587"/>
      <c r="BW16" s="587"/>
      <c r="BX16" s="587"/>
      <c r="BY16" s="587"/>
      <c r="BZ16" s="587"/>
      <c r="CA16" s="587"/>
      <c r="CB16" s="596"/>
      <c r="CD16" s="600" t="s">
        <v>204</v>
      </c>
      <c r="CE16" s="601"/>
      <c r="CF16" s="601"/>
      <c r="CG16" s="601"/>
      <c r="CH16" s="601"/>
      <c r="CI16" s="601"/>
      <c r="CJ16" s="601"/>
      <c r="CK16" s="601"/>
      <c r="CL16" s="601"/>
      <c r="CM16" s="601"/>
      <c r="CN16" s="601"/>
      <c r="CO16" s="601"/>
      <c r="CP16" s="601"/>
      <c r="CQ16" s="602"/>
      <c r="CR16" s="586">
        <v>26673</v>
      </c>
      <c r="CS16" s="587"/>
      <c r="CT16" s="587"/>
      <c r="CU16" s="587"/>
      <c r="CV16" s="587"/>
      <c r="CW16" s="587"/>
      <c r="CX16" s="587"/>
      <c r="CY16" s="588"/>
      <c r="CZ16" s="589">
        <v>0.2</v>
      </c>
      <c r="DA16" s="589"/>
      <c r="DB16" s="589"/>
      <c r="DC16" s="589"/>
      <c r="DD16" s="595" t="s">
        <v>185</v>
      </c>
      <c r="DE16" s="587"/>
      <c r="DF16" s="587"/>
      <c r="DG16" s="587"/>
      <c r="DH16" s="587"/>
      <c r="DI16" s="587"/>
      <c r="DJ16" s="587"/>
      <c r="DK16" s="587"/>
      <c r="DL16" s="587"/>
      <c r="DM16" s="587"/>
      <c r="DN16" s="587"/>
      <c r="DO16" s="587"/>
      <c r="DP16" s="588"/>
      <c r="DQ16" s="595">
        <v>6222</v>
      </c>
      <c r="DR16" s="587"/>
      <c r="DS16" s="587"/>
      <c r="DT16" s="587"/>
      <c r="DU16" s="587"/>
      <c r="DV16" s="587"/>
      <c r="DW16" s="587"/>
      <c r="DX16" s="587"/>
      <c r="DY16" s="587"/>
      <c r="DZ16" s="587"/>
      <c r="EA16" s="587"/>
      <c r="EB16" s="587"/>
      <c r="EC16" s="596"/>
    </row>
    <row r="17" spans="2:133" ht="11.25" customHeight="1" x14ac:dyDescent="0.15">
      <c r="B17" s="583" t="s">
        <v>205</v>
      </c>
      <c r="C17" s="584"/>
      <c r="D17" s="584"/>
      <c r="E17" s="584"/>
      <c r="F17" s="584"/>
      <c r="G17" s="584"/>
      <c r="H17" s="584"/>
      <c r="I17" s="584"/>
      <c r="J17" s="584"/>
      <c r="K17" s="584"/>
      <c r="L17" s="584"/>
      <c r="M17" s="584"/>
      <c r="N17" s="584"/>
      <c r="O17" s="584"/>
      <c r="P17" s="584"/>
      <c r="Q17" s="585"/>
      <c r="R17" s="586">
        <v>5585992</v>
      </c>
      <c r="S17" s="587"/>
      <c r="T17" s="587"/>
      <c r="U17" s="587"/>
      <c r="V17" s="587"/>
      <c r="W17" s="587"/>
      <c r="X17" s="587"/>
      <c r="Y17" s="588"/>
      <c r="Z17" s="589">
        <v>48.3</v>
      </c>
      <c r="AA17" s="589"/>
      <c r="AB17" s="589"/>
      <c r="AC17" s="589"/>
      <c r="AD17" s="590">
        <v>5585992</v>
      </c>
      <c r="AE17" s="590"/>
      <c r="AF17" s="590"/>
      <c r="AG17" s="590"/>
      <c r="AH17" s="590"/>
      <c r="AI17" s="590"/>
      <c r="AJ17" s="590"/>
      <c r="AK17" s="590"/>
      <c r="AL17" s="591">
        <v>72.400000000000006</v>
      </c>
      <c r="AM17" s="592"/>
      <c r="AN17" s="592"/>
      <c r="AO17" s="593"/>
      <c r="AP17" s="583" t="s">
        <v>206</v>
      </c>
      <c r="AQ17" s="584"/>
      <c r="AR17" s="584"/>
      <c r="AS17" s="584"/>
      <c r="AT17" s="584"/>
      <c r="AU17" s="584"/>
      <c r="AV17" s="584"/>
      <c r="AW17" s="584"/>
      <c r="AX17" s="584"/>
      <c r="AY17" s="584"/>
      <c r="AZ17" s="584"/>
      <c r="BA17" s="584"/>
      <c r="BB17" s="584"/>
      <c r="BC17" s="584"/>
      <c r="BD17" s="584"/>
      <c r="BE17" s="584"/>
      <c r="BF17" s="585"/>
      <c r="BG17" s="586" t="s">
        <v>185</v>
      </c>
      <c r="BH17" s="587"/>
      <c r="BI17" s="587"/>
      <c r="BJ17" s="587"/>
      <c r="BK17" s="587"/>
      <c r="BL17" s="587"/>
      <c r="BM17" s="587"/>
      <c r="BN17" s="588"/>
      <c r="BO17" s="589" t="s">
        <v>185</v>
      </c>
      <c r="BP17" s="589"/>
      <c r="BQ17" s="589"/>
      <c r="BR17" s="589"/>
      <c r="BS17" s="595" t="s">
        <v>185</v>
      </c>
      <c r="BT17" s="587"/>
      <c r="BU17" s="587"/>
      <c r="BV17" s="587"/>
      <c r="BW17" s="587"/>
      <c r="BX17" s="587"/>
      <c r="BY17" s="587"/>
      <c r="BZ17" s="587"/>
      <c r="CA17" s="587"/>
      <c r="CB17" s="596"/>
      <c r="CD17" s="600" t="s">
        <v>207</v>
      </c>
      <c r="CE17" s="601"/>
      <c r="CF17" s="601"/>
      <c r="CG17" s="601"/>
      <c r="CH17" s="601"/>
      <c r="CI17" s="601"/>
      <c r="CJ17" s="601"/>
      <c r="CK17" s="601"/>
      <c r="CL17" s="601"/>
      <c r="CM17" s="601"/>
      <c r="CN17" s="601"/>
      <c r="CO17" s="601"/>
      <c r="CP17" s="601"/>
      <c r="CQ17" s="602"/>
      <c r="CR17" s="586">
        <v>1405851</v>
      </c>
      <c r="CS17" s="587"/>
      <c r="CT17" s="587"/>
      <c r="CU17" s="587"/>
      <c r="CV17" s="587"/>
      <c r="CW17" s="587"/>
      <c r="CX17" s="587"/>
      <c r="CY17" s="588"/>
      <c r="CZ17" s="589">
        <v>12.7</v>
      </c>
      <c r="DA17" s="589"/>
      <c r="DB17" s="589"/>
      <c r="DC17" s="589"/>
      <c r="DD17" s="595" t="s">
        <v>185</v>
      </c>
      <c r="DE17" s="587"/>
      <c r="DF17" s="587"/>
      <c r="DG17" s="587"/>
      <c r="DH17" s="587"/>
      <c r="DI17" s="587"/>
      <c r="DJ17" s="587"/>
      <c r="DK17" s="587"/>
      <c r="DL17" s="587"/>
      <c r="DM17" s="587"/>
      <c r="DN17" s="587"/>
      <c r="DO17" s="587"/>
      <c r="DP17" s="588"/>
      <c r="DQ17" s="595">
        <v>1388837</v>
      </c>
      <c r="DR17" s="587"/>
      <c r="DS17" s="587"/>
      <c r="DT17" s="587"/>
      <c r="DU17" s="587"/>
      <c r="DV17" s="587"/>
      <c r="DW17" s="587"/>
      <c r="DX17" s="587"/>
      <c r="DY17" s="587"/>
      <c r="DZ17" s="587"/>
      <c r="EA17" s="587"/>
      <c r="EB17" s="587"/>
      <c r="EC17" s="596"/>
    </row>
    <row r="18" spans="2:133" ht="11.25" customHeight="1" x14ac:dyDescent="0.15">
      <c r="B18" s="583" t="s">
        <v>208</v>
      </c>
      <c r="C18" s="584"/>
      <c r="D18" s="584"/>
      <c r="E18" s="584"/>
      <c r="F18" s="584"/>
      <c r="G18" s="584"/>
      <c r="H18" s="584"/>
      <c r="I18" s="584"/>
      <c r="J18" s="584"/>
      <c r="K18" s="584"/>
      <c r="L18" s="584"/>
      <c r="M18" s="584"/>
      <c r="N18" s="584"/>
      <c r="O18" s="584"/>
      <c r="P18" s="584"/>
      <c r="Q18" s="585"/>
      <c r="R18" s="586">
        <v>295839</v>
      </c>
      <c r="S18" s="587"/>
      <c r="T18" s="587"/>
      <c r="U18" s="587"/>
      <c r="V18" s="587"/>
      <c r="W18" s="587"/>
      <c r="X18" s="587"/>
      <c r="Y18" s="588"/>
      <c r="Z18" s="589">
        <v>2.6</v>
      </c>
      <c r="AA18" s="589"/>
      <c r="AB18" s="589"/>
      <c r="AC18" s="589"/>
      <c r="AD18" s="590" t="s">
        <v>185</v>
      </c>
      <c r="AE18" s="590"/>
      <c r="AF18" s="590"/>
      <c r="AG18" s="590"/>
      <c r="AH18" s="590"/>
      <c r="AI18" s="590"/>
      <c r="AJ18" s="590"/>
      <c r="AK18" s="590"/>
      <c r="AL18" s="591" t="s">
        <v>185</v>
      </c>
      <c r="AM18" s="592"/>
      <c r="AN18" s="592"/>
      <c r="AO18" s="593"/>
      <c r="AP18" s="583" t="s">
        <v>209</v>
      </c>
      <c r="AQ18" s="584"/>
      <c r="AR18" s="584"/>
      <c r="AS18" s="584"/>
      <c r="AT18" s="584"/>
      <c r="AU18" s="584"/>
      <c r="AV18" s="584"/>
      <c r="AW18" s="584"/>
      <c r="AX18" s="584"/>
      <c r="AY18" s="584"/>
      <c r="AZ18" s="584"/>
      <c r="BA18" s="584"/>
      <c r="BB18" s="584"/>
      <c r="BC18" s="584"/>
      <c r="BD18" s="584"/>
      <c r="BE18" s="584"/>
      <c r="BF18" s="585"/>
      <c r="BG18" s="586" t="s">
        <v>185</v>
      </c>
      <c r="BH18" s="587"/>
      <c r="BI18" s="587"/>
      <c r="BJ18" s="587"/>
      <c r="BK18" s="587"/>
      <c r="BL18" s="587"/>
      <c r="BM18" s="587"/>
      <c r="BN18" s="588"/>
      <c r="BO18" s="589" t="s">
        <v>185</v>
      </c>
      <c r="BP18" s="589"/>
      <c r="BQ18" s="589"/>
      <c r="BR18" s="589"/>
      <c r="BS18" s="595" t="s">
        <v>185</v>
      </c>
      <c r="BT18" s="587"/>
      <c r="BU18" s="587"/>
      <c r="BV18" s="587"/>
      <c r="BW18" s="587"/>
      <c r="BX18" s="587"/>
      <c r="BY18" s="587"/>
      <c r="BZ18" s="587"/>
      <c r="CA18" s="587"/>
      <c r="CB18" s="596"/>
      <c r="CD18" s="600" t="s">
        <v>210</v>
      </c>
      <c r="CE18" s="601"/>
      <c r="CF18" s="601"/>
      <c r="CG18" s="601"/>
      <c r="CH18" s="601"/>
      <c r="CI18" s="601"/>
      <c r="CJ18" s="601"/>
      <c r="CK18" s="601"/>
      <c r="CL18" s="601"/>
      <c r="CM18" s="601"/>
      <c r="CN18" s="601"/>
      <c r="CO18" s="601"/>
      <c r="CP18" s="601"/>
      <c r="CQ18" s="602"/>
      <c r="CR18" s="586" t="s">
        <v>185</v>
      </c>
      <c r="CS18" s="587"/>
      <c r="CT18" s="587"/>
      <c r="CU18" s="587"/>
      <c r="CV18" s="587"/>
      <c r="CW18" s="587"/>
      <c r="CX18" s="587"/>
      <c r="CY18" s="588"/>
      <c r="CZ18" s="589" t="s">
        <v>185</v>
      </c>
      <c r="DA18" s="589"/>
      <c r="DB18" s="589"/>
      <c r="DC18" s="589"/>
      <c r="DD18" s="595" t="s">
        <v>185</v>
      </c>
      <c r="DE18" s="587"/>
      <c r="DF18" s="587"/>
      <c r="DG18" s="587"/>
      <c r="DH18" s="587"/>
      <c r="DI18" s="587"/>
      <c r="DJ18" s="587"/>
      <c r="DK18" s="587"/>
      <c r="DL18" s="587"/>
      <c r="DM18" s="587"/>
      <c r="DN18" s="587"/>
      <c r="DO18" s="587"/>
      <c r="DP18" s="588"/>
      <c r="DQ18" s="595" t="s">
        <v>185</v>
      </c>
      <c r="DR18" s="587"/>
      <c r="DS18" s="587"/>
      <c r="DT18" s="587"/>
      <c r="DU18" s="587"/>
      <c r="DV18" s="587"/>
      <c r="DW18" s="587"/>
      <c r="DX18" s="587"/>
      <c r="DY18" s="587"/>
      <c r="DZ18" s="587"/>
      <c r="EA18" s="587"/>
      <c r="EB18" s="587"/>
      <c r="EC18" s="596"/>
    </row>
    <row r="19" spans="2:133" ht="11.25" customHeight="1" x14ac:dyDescent="0.15">
      <c r="B19" s="583" t="s">
        <v>211</v>
      </c>
      <c r="C19" s="584"/>
      <c r="D19" s="584"/>
      <c r="E19" s="584"/>
      <c r="F19" s="584"/>
      <c r="G19" s="584"/>
      <c r="H19" s="584"/>
      <c r="I19" s="584"/>
      <c r="J19" s="584"/>
      <c r="K19" s="584"/>
      <c r="L19" s="584"/>
      <c r="M19" s="584"/>
      <c r="N19" s="584"/>
      <c r="O19" s="584"/>
      <c r="P19" s="584"/>
      <c r="Q19" s="585"/>
      <c r="R19" s="586">
        <v>843</v>
      </c>
      <c r="S19" s="587"/>
      <c r="T19" s="587"/>
      <c r="U19" s="587"/>
      <c r="V19" s="587"/>
      <c r="W19" s="587"/>
      <c r="X19" s="587"/>
      <c r="Y19" s="588"/>
      <c r="Z19" s="589">
        <v>0</v>
      </c>
      <c r="AA19" s="589"/>
      <c r="AB19" s="589"/>
      <c r="AC19" s="589"/>
      <c r="AD19" s="590" t="s">
        <v>185</v>
      </c>
      <c r="AE19" s="590"/>
      <c r="AF19" s="590"/>
      <c r="AG19" s="590"/>
      <c r="AH19" s="590"/>
      <c r="AI19" s="590"/>
      <c r="AJ19" s="590"/>
      <c r="AK19" s="590"/>
      <c r="AL19" s="591" t="s">
        <v>185</v>
      </c>
      <c r="AM19" s="592"/>
      <c r="AN19" s="592"/>
      <c r="AO19" s="593"/>
      <c r="AP19" s="583" t="s">
        <v>212</v>
      </c>
      <c r="AQ19" s="584"/>
      <c r="AR19" s="584"/>
      <c r="AS19" s="584"/>
      <c r="AT19" s="584"/>
      <c r="AU19" s="584"/>
      <c r="AV19" s="584"/>
      <c r="AW19" s="584"/>
      <c r="AX19" s="584"/>
      <c r="AY19" s="584"/>
      <c r="AZ19" s="584"/>
      <c r="BA19" s="584"/>
      <c r="BB19" s="584"/>
      <c r="BC19" s="584"/>
      <c r="BD19" s="584"/>
      <c r="BE19" s="584"/>
      <c r="BF19" s="585"/>
      <c r="BG19" s="586">
        <v>1351</v>
      </c>
      <c r="BH19" s="587"/>
      <c r="BI19" s="587"/>
      <c r="BJ19" s="587"/>
      <c r="BK19" s="587"/>
      <c r="BL19" s="587"/>
      <c r="BM19" s="587"/>
      <c r="BN19" s="588"/>
      <c r="BO19" s="589">
        <v>0.1</v>
      </c>
      <c r="BP19" s="589"/>
      <c r="BQ19" s="589"/>
      <c r="BR19" s="589"/>
      <c r="BS19" s="595" t="s">
        <v>185</v>
      </c>
      <c r="BT19" s="587"/>
      <c r="BU19" s="587"/>
      <c r="BV19" s="587"/>
      <c r="BW19" s="587"/>
      <c r="BX19" s="587"/>
      <c r="BY19" s="587"/>
      <c r="BZ19" s="587"/>
      <c r="CA19" s="587"/>
      <c r="CB19" s="596"/>
      <c r="CD19" s="600" t="s">
        <v>213</v>
      </c>
      <c r="CE19" s="601"/>
      <c r="CF19" s="601"/>
      <c r="CG19" s="601"/>
      <c r="CH19" s="601"/>
      <c r="CI19" s="601"/>
      <c r="CJ19" s="601"/>
      <c r="CK19" s="601"/>
      <c r="CL19" s="601"/>
      <c r="CM19" s="601"/>
      <c r="CN19" s="601"/>
      <c r="CO19" s="601"/>
      <c r="CP19" s="601"/>
      <c r="CQ19" s="602"/>
      <c r="CR19" s="586" t="s">
        <v>185</v>
      </c>
      <c r="CS19" s="587"/>
      <c r="CT19" s="587"/>
      <c r="CU19" s="587"/>
      <c r="CV19" s="587"/>
      <c r="CW19" s="587"/>
      <c r="CX19" s="587"/>
      <c r="CY19" s="588"/>
      <c r="CZ19" s="589" t="s">
        <v>185</v>
      </c>
      <c r="DA19" s="589"/>
      <c r="DB19" s="589"/>
      <c r="DC19" s="589"/>
      <c r="DD19" s="595" t="s">
        <v>185</v>
      </c>
      <c r="DE19" s="587"/>
      <c r="DF19" s="587"/>
      <c r="DG19" s="587"/>
      <c r="DH19" s="587"/>
      <c r="DI19" s="587"/>
      <c r="DJ19" s="587"/>
      <c r="DK19" s="587"/>
      <c r="DL19" s="587"/>
      <c r="DM19" s="587"/>
      <c r="DN19" s="587"/>
      <c r="DO19" s="587"/>
      <c r="DP19" s="588"/>
      <c r="DQ19" s="595" t="s">
        <v>185</v>
      </c>
      <c r="DR19" s="587"/>
      <c r="DS19" s="587"/>
      <c r="DT19" s="587"/>
      <c r="DU19" s="587"/>
      <c r="DV19" s="587"/>
      <c r="DW19" s="587"/>
      <c r="DX19" s="587"/>
      <c r="DY19" s="587"/>
      <c r="DZ19" s="587"/>
      <c r="EA19" s="587"/>
      <c r="EB19" s="587"/>
      <c r="EC19" s="596"/>
    </row>
    <row r="20" spans="2:133" ht="11.25" customHeight="1" x14ac:dyDescent="0.15">
      <c r="B20" s="583" t="s">
        <v>214</v>
      </c>
      <c r="C20" s="584"/>
      <c r="D20" s="584"/>
      <c r="E20" s="584"/>
      <c r="F20" s="584"/>
      <c r="G20" s="584"/>
      <c r="H20" s="584"/>
      <c r="I20" s="584"/>
      <c r="J20" s="584"/>
      <c r="K20" s="584"/>
      <c r="L20" s="584"/>
      <c r="M20" s="584"/>
      <c r="N20" s="584"/>
      <c r="O20" s="584"/>
      <c r="P20" s="584"/>
      <c r="Q20" s="585"/>
      <c r="R20" s="586">
        <v>7973277</v>
      </c>
      <c r="S20" s="587"/>
      <c r="T20" s="587"/>
      <c r="U20" s="587"/>
      <c r="V20" s="587"/>
      <c r="W20" s="587"/>
      <c r="X20" s="587"/>
      <c r="Y20" s="588"/>
      <c r="Z20" s="589">
        <v>68.900000000000006</v>
      </c>
      <c r="AA20" s="589"/>
      <c r="AB20" s="589"/>
      <c r="AC20" s="589"/>
      <c r="AD20" s="590">
        <v>7676595</v>
      </c>
      <c r="AE20" s="590"/>
      <c r="AF20" s="590"/>
      <c r="AG20" s="590"/>
      <c r="AH20" s="590"/>
      <c r="AI20" s="590"/>
      <c r="AJ20" s="590"/>
      <c r="AK20" s="590"/>
      <c r="AL20" s="591">
        <v>99.5</v>
      </c>
      <c r="AM20" s="592"/>
      <c r="AN20" s="592"/>
      <c r="AO20" s="593"/>
      <c r="AP20" s="583" t="s">
        <v>215</v>
      </c>
      <c r="AQ20" s="584"/>
      <c r="AR20" s="584"/>
      <c r="AS20" s="584"/>
      <c r="AT20" s="584"/>
      <c r="AU20" s="584"/>
      <c r="AV20" s="584"/>
      <c r="AW20" s="584"/>
      <c r="AX20" s="584"/>
      <c r="AY20" s="584"/>
      <c r="AZ20" s="584"/>
      <c r="BA20" s="584"/>
      <c r="BB20" s="584"/>
      <c r="BC20" s="584"/>
      <c r="BD20" s="584"/>
      <c r="BE20" s="584"/>
      <c r="BF20" s="585"/>
      <c r="BG20" s="586">
        <v>1351</v>
      </c>
      <c r="BH20" s="587"/>
      <c r="BI20" s="587"/>
      <c r="BJ20" s="587"/>
      <c r="BK20" s="587"/>
      <c r="BL20" s="587"/>
      <c r="BM20" s="587"/>
      <c r="BN20" s="588"/>
      <c r="BO20" s="589">
        <v>0.1</v>
      </c>
      <c r="BP20" s="589"/>
      <c r="BQ20" s="589"/>
      <c r="BR20" s="589"/>
      <c r="BS20" s="595" t="s">
        <v>185</v>
      </c>
      <c r="BT20" s="587"/>
      <c r="BU20" s="587"/>
      <c r="BV20" s="587"/>
      <c r="BW20" s="587"/>
      <c r="BX20" s="587"/>
      <c r="BY20" s="587"/>
      <c r="BZ20" s="587"/>
      <c r="CA20" s="587"/>
      <c r="CB20" s="596"/>
      <c r="CD20" s="600" t="s">
        <v>216</v>
      </c>
      <c r="CE20" s="601"/>
      <c r="CF20" s="601"/>
      <c r="CG20" s="601"/>
      <c r="CH20" s="601"/>
      <c r="CI20" s="601"/>
      <c r="CJ20" s="601"/>
      <c r="CK20" s="601"/>
      <c r="CL20" s="601"/>
      <c r="CM20" s="601"/>
      <c r="CN20" s="601"/>
      <c r="CO20" s="601"/>
      <c r="CP20" s="601"/>
      <c r="CQ20" s="602"/>
      <c r="CR20" s="586">
        <v>11078276</v>
      </c>
      <c r="CS20" s="587"/>
      <c r="CT20" s="587"/>
      <c r="CU20" s="587"/>
      <c r="CV20" s="587"/>
      <c r="CW20" s="587"/>
      <c r="CX20" s="587"/>
      <c r="CY20" s="588"/>
      <c r="CZ20" s="589">
        <v>100</v>
      </c>
      <c r="DA20" s="589"/>
      <c r="DB20" s="589"/>
      <c r="DC20" s="589"/>
      <c r="DD20" s="595">
        <v>1389081</v>
      </c>
      <c r="DE20" s="587"/>
      <c r="DF20" s="587"/>
      <c r="DG20" s="587"/>
      <c r="DH20" s="587"/>
      <c r="DI20" s="587"/>
      <c r="DJ20" s="587"/>
      <c r="DK20" s="587"/>
      <c r="DL20" s="587"/>
      <c r="DM20" s="587"/>
      <c r="DN20" s="587"/>
      <c r="DO20" s="587"/>
      <c r="DP20" s="588"/>
      <c r="DQ20" s="595">
        <v>8000326</v>
      </c>
      <c r="DR20" s="587"/>
      <c r="DS20" s="587"/>
      <c r="DT20" s="587"/>
      <c r="DU20" s="587"/>
      <c r="DV20" s="587"/>
      <c r="DW20" s="587"/>
      <c r="DX20" s="587"/>
      <c r="DY20" s="587"/>
      <c r="DZ20" s="587"/>
      <c r="EA20" s="587"/>
      <c r="EB20" s="587"/>
      <c r="EC20" s="596"/>
    </row>
    <row r="21" spans="2:133" ht="11.25" customHeight="1" x14ac:dyDescent="0.15">
      <c r="B21" s="583" t="s">
        <v>217</v>
      </c>
      <c r="C21" s="584"/>
      <c r="D21" s="584"/>
      <c r="E21" s="584"/>
      <c r="F21" s="584"/>
      <c r="G21" s="584"/>
      <c r="H21" s="584"/>
      <c r="I21" s="584"/>
      <c r="J21" s="584"/>
      <c r="K21" s="584"/>
      <c r="L21" s="584"/>
      <c r="M21" s="584"/>
      <c r="N21" s="584"/>
      <c r="O21" s="584"/>
      <c r="P21" s="584"/>
      <c r="Q21" s="585"/>
      <c r="R21" s="586">
        <v>3406</v>
      </c>
      <c r="S21" s="587"/>
      <c r="T21" s="587"/>
      <c r="U21" s="587"/>
      <c r="V21" s="587"/>
      <c r="W21" s="587"/>
      <c r="X21" s="587"/>
      <c r="Y21" s="588"/>
      <c r="Z21" s="589">
        <v>0</v>
      </c>
      <c r="AA21" s="589"/>
      <c r="AB21" s="589"/>
      <c r="AC21" s="589"/>
      <c r="AD21" s="590">
        <v>3406</v>
      </c>
      <c r="AE21" s="590"/>
      <c r="AF21" s="590"/>
      <c r="AG21" s="590"/>
      <c r="AH21" s="590"/>
      <c r="AI21" s="590"/>
      <c r="AJ21" s="590"/>
      <c r="AK21" s="590"/>
      <c r="AL21" s="591">
        <v>0</v>
      </c>
      <c r="AM21" s="592"/>
      <c r="AN21" s="592"/>
      <c r="AO21" s="593"/>
      <c r="AP21" s="603" t="s">
        <v>218</v>
      </c>
      <c r="AQ21" s="604"/>
      <c r="AR21" s="604"/>
      <c r="AS21" s="604"/>
      <c r="AT21" s="604"/>
      <c r="AU21" s="604"/>
      <c r="AV21" s="604"/>
      <c r="AW21" s="604"/>
      <c r="AX21" s="604"/>
      <c r="AY21" s="604"/>
      <c r="AZ21" s="604"/>
      <c r="BA21" s="604"/>
      <c r="BB21" s="604"/>
      <c r="BC21" s="604"/>
      <c r="BD21" s="604"/>
      <c r="BE21" s="604"/>
      <c r="BF21" s="605"/>
      <c r="BG21" s="586">
        <v>1351</v>
      </c>
      <c r="BH21" s="587"/>
      <c r="BI21" s="587"/>
      <c r="BJ21" s="587"/>
      <c r="BK21" s="587"/>
      <c r="BL21" s="587"/>
      <c r="BM21" s="587"/>
      <c r="BN21" s="588"/>
      <c r="BO21" s="589">
        <v>0.1</v>
      </c>
      <c r="BP21" s="589"/>
      <c r="BQ21" s="589"/>
      <c r="BR21" s="589"/>
      <c r="BS21" s="595" t="s">
        <v>185</v>
      </c>
      <c r="BT21" s="587"/>
      <c r="BU21" s="587"/>
      <c r="BV21" s="587"/>
      <c r="BW21" s="587"/>
      <c r="BX21" s="587"/>
      <c r="BY21" s="587"/>
      <c r="BZ21" s="587"/>
      <c r="CA21" s="587"/>
      <c r="CB21" s="596"/>
      <c r="CD21" s="606"/>
      <c r="CE21" s="607"/>
      <c r="CF21" s="607"/>
      <c r="CG21" s="607"/>
      <c r="CH21" s="607"/>
      <c r="CI21" s="607"/>
      <c r="CJ21" s="607"/>
      <c r="CK21" s="607"/>
      <c r="CL21" s="607"/>
      <c r="CM21" s="607"/>
      <c r="CN21" s="607"/>
      <c r="CO21" s="607"/>
      <c r="CP21" s="607"/>
      <c r="CQ21" s="608"/>
      <c r="CR21" s="586"/>
      <c r="CS21" s="587"/>
      <c r="CT21" s="587"/>
      <c r="CU21" s="587"/>
      <c r="CV21" s="587"/>
      <c r="CW21" s="587"/>
      <c r="CX21" s="587"/>
      <c r="CY21" s="588"/>
      <c r="CZ21" s="589"/>
      <c r="DA21" s="589"/>
      <c r="DB21" s="589"/>
      <c r="DC21" s="589"/>
      <c r="DD21" s="595"/>
      <c r="DE21" s="587"/>
      <c r="DF21" s="587"/>
      <c r="DG21" s="587"/>
      <c r="DH21" s="587"/>
      <c r="DI21" s="587"/>
      <c r="DJ21" s="587"/>
      <c r="DK21" s="587"/>
      <c r="DL21" s="587"/>
      <c r="DM21" s="587"/>
      <c r="DN21" s="587"/>
      <c r="DO21" s="587"/>
      <c r="DP21" s="588"/>
      <c r="DQ21" s="595"/>
      <c r="DR21" s="587"/>
      <c r="DS21" s="587"/>
      <c r="DT21" s="587"/>
      <c r="DU21" s="587"/>
      <c r="DV21" s="587"/>
      <c r="DW21" s="587"/>
      <c r="DX21" s="587"/>
      <c r="DY21" s="587"/>
      <c r="DZ21" s="587"/>
      <c r="EA21" s="587"/>
      <c r="EB21" s="587"/>
      <c r="EC21" s="596"/>
    </row>
    <row r="22" spans="2:133" ht="11.25" customHeight="1" x14ac:dyDescent="0.15">
      <c r="B22" s="583" t="s">
        <v>219</v>
      </c>
      <c r="C22" s="584"/>
      <c r="D22" s="584"/>
      <c r="E22" s="584"/>
      <c r="F22" s="584"/>
      <c r="G22" s="584"/>
      <c r="H22" s="584"/>
      <c r="I22" s="584"/>
      <c r="J22" s="584"/>
      <c r="K22" s="584"/>
      <c r="L22" s="584"/>
      <c r="M22" s="584"/>
      <c r="N22" s="584"/>
      <c r="O22" s="584"/>
      <c r="P22" s="584"/>
      <c r="Q22" s="585"/>
      <c r="R22" s="586">
        <v>89167</v>
      </c>
      <c r="S22" s="587"/>
      <c r="T22" s="587"/>
      <c r="U22" s="587"/>
      <c r="V22" s="587"/>
      <c r="W22" s="587"/>
      <c r="X22" s="587"/>
      <c r="Y22" s="588"/>
      <c r="Z22" s="589">
        <v>0.8</v>
      </c>
      <c r="AA22" s="589"/>
      <c r="AB22" s="589"/>
      <c r="AC22" s="589"/>
      <c r="AD22" s="590">
        <v>9405</v>
      </c>
      <c r="AE22" s="590"/>
      <c r="AF22" s="590"/>
      <c r="AG22" s="590"/>
      <c r="AH22" s="590"/>
      <c r="AI22" s="590"/>
      <c r="AJ22" s="590"/>
      <c r="AK22" s="590"/>
      <c r="AL22" s="591">
        <v>0.1</v>
      </c>
      <c r="AM22" s="592"/>
      <c r="AN22" s="592"/>
      <c r="AO22" s="593"/>
      <c r="AP22" s="603" t="s">
        <v>220</v>
      </c>
      <c r="AQ22" s="604"/>
      <c r="AR22" s="604"/>
      <c r="AS22" s="604"/>
      <c r="AT22" s="604"/>
      <c r="AU22" s="604"/>
      <c r="AV22" s="604"/>
      <c r="AW22" s="604"/>
      <c r="AX22" s="604"/>
      <c r="AY22" s="604"/>
      <c r="AZ22" s="604"/>
      <c r="BA22" s="604"/>
      <c r="BB22" s="604"/>
      <c r="BC22" s="604"/>
      <c r="BD22" s="604"/>
      <c r="BE22" s="604"/>
      <c r="BF22" s="605"/>
      <c r="BG22" s="586" t="s">
        <v>185</v>
      </c>
      <c r="BH22" s="587"/>
      <c r="BI22" s="587"/>
      <c r="BJ22" s="587"/>
      <c r="BK22" s="587"/>
      <c r="BL22" s="587"/>
      <c r="BM22" s="587"/>
      <c r="BN22" s="588"/>
      <c r="BO22" s="589" t="s">
        <v>185</v>
      </c>
      <c r="BP22" s="589"/>
      <c r="BQ22" s="589"/>
      <c r="BR22" s="589"/>
      <c r="BS22" s="595" t="s">
        <v>185</v>
      </c>
      <c r="BT22" s="587"/>
      <c r="BU22" s="587"/>
      <c r="BV22" s="587"/>
      <c r="BW22" s="587"/>
      <c r="BX22" s="587"/>
      <c r="BY22" s="587"/>
      <c r="BZ22" s="587"/>
      <c r="CA22" s="587"/>
      <c r="CB22" s="596"/>
      <c r="CD22" s="568" t="s">
        <v>221</v>
      </c>
      <c r="CE22" s="569"/>
      <c r="CF22" s="569"/>
      <c r="CG22" s="569"/>
      <c r="CH22" s="569"/>
      <c r="CI22" s="569"/>
      <c r="CJ22" s="569"/>
      <c r="CK22" s="569"/>
      <c r="CL22" s="569"/>
      <c r="CM22" s="569"/>
      <c r="CN22" s="569"/>
      <c r="CO22" s="569"/>
      <c r="CP22" s="569"/>
      <c r="CQ22" s="569"/>
      <c r="CR22" s="569"/>
      <c r="CS22" s="569"/>
      <c r="CT22" s="569"/>
      <c r="CU22" s="569"/>
      <c r="CV22" s="569"/>
      <c r="CW22" s="569"/>
      <c r="CX22" s="569"/>
      <c r="CY22" s="569"/>
      <c r="CZ22" s="569"/>
      <c r="DA22" s="569"/>
      <c r="DB22" s="569"/>
      <c r="DC22" s="569"/>
      <c r="DD22" s="569"/>
      <c r="DE22" s="569"/>
      <c r="DF22" s="569"/>
      <c r="DG22" s="569"/>
      <c r="DH22" s="569"/>
      <c r="DI22" s="569"/>
      <c r="DJ22" s="569"/>
      <c r="DK22" s="569"/>
      <c r="DL22" s="569"/>
      <c r="DM22" s="569"/>
      <c r="DN22" s="569"/>
      <c r="DO22" s="569"/>
      <c r="DP22" s="569"/>
      <c r="DQ22" s="569"/>
      <c r="DR22" s="569"/>
      <c r="DS22" s="569"/>
      <c r="DT22" s="569"/>
      <c r="DU22" s="569"/>
      <c r="DV22" s="569"/>
      <c r="DW22" s="569"/>
      <c r="DX22" s="569"/>
      <c r="DY22" s="569"/>
      <c r="DZ22" s="569"/>
      <c r="EA22" s="569"/>
      <c r="EB22" s="569"/>
      <c r="EC22" s="570"/>
    </row>
    <row r="23" spans="2:133" ht="11.25" customHeight="1" x14ac:dyDescent="0.15">
      <c r="B23" s="583" t="s">
        <v>222</v>
      </c>
      <c r="C23" s="584"/>
      <c r="D23" s="584"/>
      <c r="E23" s="584"/>
      <c r="F23" s="584"/>
      <c r="G23" s="584"/>
      <c r="H23" s="584"/>
      <c r="I23" s="584"/>
      <c r="J23" s="584"/>
      <c r="K23" s="584"/>
      <c r="L23" s="584"/>
      <c r="M23" s="584"/>
      <c r="N23" s="584"/>
      <c r="O23" s="584"/>
      <c r="P23" s="584"/>
      <c r="Q23" s="585"/>
      <c r="R23" s="586">
        <v>161880</v>
      </c>
      <c r="S23" s="587"/>
      <c r="T23" s="587"/>
      <c r="U23" s="587"/>
      <c r="V23" s="587"/>
      <c r="W23" s="587"/>
      <c r="X23" s="587"/>
      <c r="Y23" s="588"/>
      <c r="Z23" s="589">
        <v>1.4</v>
      </c>
      <c r="AA23" s="589"/>
      <c r="AB23" s="589"/>
      <c r="AC23" s="589"/>
      <c r="AD23" s="590">
        <v>4047</v>
      </c>
      <c r="AE23" s="590"/>
      <c r="AF23" s="590"/>
      <c r="AG23" s="590"/>
      <c r="AH23" s="590"/>
      <c r="AI23" s="590"/>
      <c r="AJ23" s="590"/>
      <c r="AK23" s="590"/>
      <c r="AL23" s="591">
        <v>0.1</v>
      </c>
      <c r="AM23" s="592"/>
      <c r="AN23" s="592"/>
      <c r="AO23" s="593"/>
      <c r="AP23" s="603" t="s">
        <v>223</v>
      </c>
      <c r="AQ23" s="604"/>
      <c r="AR23" s="604"/>
      <c r="AS23" s="604"/>
      <c r="AT23" s="604"/>
      <c r="AU23" s="604"/>
      <c r="AV23" s="604"/>
      <c r="AW23" s="604"/>
      <c r="AX23" s="604"/>
      <c r="AY23" s="604"/>
      <c r="AZ23" s="604"/>
      <c r="BA23" s="604"/>
      <c r="BB23" s="604"/>
      <c r="BC23" s="604"/>
      <c r="BD23" s="604"/>
      <c r="BE23" s="604"/>
      <c r="BF23" s="605"/>
      <c r="BG23" s="586" t="s">
        <v>185</v>
      </c>
      <c r="BH23" s="587"/>
      <c r="BI23" s="587"/>
      <c r="BJ23" s="587"/>
      <c r="BK23" s="587"/>
      <c r="BL23" s="587"/>
      <c r="BM23" s="587"/>
      <c r="BN23" s="588"/>
      <c r="BO23" s="589" t="s">
        <v>185</v>
      </c>
      <c r="BP23" s="589"/>
      <c r="BQ23" s="589"/>
      <c r="BR23" s="589"/>
      <c r="BS23" s="595" t="s">
        <v>185</v>
      </c>
      <c r="BT23" s="587"/>
      <c r="BU23" s="587"/>
      <c r="BV23" s="587"/>
      <c r="BW23" s="587"/>
      <c r="BX23" s="587"/>
      <c r="BY23" s="587"/>
      <c r="BZ23" s="587"/>
      <c r="CA23" s="587"/>
      <c r="CB23" s="596"/>
      <c r="CD23" s="568" t="s">
        <v>159</v>
      </c>
      <c r="CE23" s="569"/>
      <c r="CF23" s="569"/>
      <c r="CG23" s="569"/>
      <c r="CH23" s="569"/>
      <c r="CI23" s="569"/>
      <c r="CJ23" s="569"/>
      <c r="CK23" s="569"/>
      <c r="CL23" s="569"/>
      <c r="CM23" s="569"/>
      <c r="CN23" s="569"/>
      <c r="CO23" s="569"/>
      <c r="CP23" s="569"/>
      <c r="CQ23" s="570"/>
      <c r="CR23" s="568" t="s">
        <v>224</v>
      </c>
      <c r="CS23" s="569"/>
      <c r="CT23" s="569"/>
      <c r="CU23" s="569"/>
      <c r="CV23" s="569"/>
      <c r="CW23" s="569"/>
      <c r="CX23" s="569"/>
      <c r="CY23" s="570"/>
      <c r="CZ23" s="568" t="s">
        <v>225</v>
      </c>
      <c r="DA23" s="569"/>
      <c r="DB23" s="569"/>
      <c r="DC23" s="570"/>
      <c r="DD23" s="568" t="s">
        <v>226</v>
      </c>
      <c r="DE23" s="569"/>
      <c r="DF23" s="569"/>
      <c r="DG23" s="569"/>
      <c r="DH23" s="569"/>
      <c r="DI23" s="569"/>
      <c r="DJ23" s="569"/>
      <c r="DK23" s="570"/>
      <c r="DL23" s="609" t="s">
        <v>227</v>
      </c>
      <c r="DM23" s="610"/>
      <c r="DN23" s="610"/>
      <c r="DO23" s="610"/>
      <c r="DP23" s="610"/>
      <c r="DQ23" s="610"/>
      <c r="DR23" s="610"/>
      <c r="DS23" s="610"/>
      <c r="DT23" s="610"/>
      <c r="DU23" s="610"/>
      <c r="DV23" s="611"/>
      <c r="DW23" s="568" t="s">
        <v>228</v>
      </c>
      <c r="DX23" s="569"/>
      <c r="DY23" s="569"/>
      <c r="DZ23" s="569"/>
      <c r="EA23" s="569"/>
      <c r="EB23" s="569"/>
      <c r="EC23" s="570"/>
    </row>
    <row r="24" spans="2:133" ht="11.25" customHeight="1" x14ac:dyDescent="0.15">
      <c r="B24" s="583" t="s">
        <v>229</v>
      </c>
      <c r="C24" s="584"/>
      <c r="D24" s="584"/>
      <c r="E24" s="584"/>
      <c r="F24" s="584"/>
      <c r="G24" s="584"/>
      <c r="H24" s="584"/>
      <c r="I24" s="584"/>
      <c r="J24" s="584"/>
      <c r="K24" s="584"/>
      <c r="L24" s="584"/>
      <c r="M24" s="584"/>
      <c r="N24" s="584"/>
      <c r="O24" s="584"/>
      <c r="P24" s="584"/>
      <c r="Q24" s="585"/>
      <c r="R24" s="586">
        <v>39698</v>
      </c>
      <c r="S24" s="587"/>
      <c r="T24" s="587"/>
      <c r="U24" s="587"/>
      <c r="V24" s="587"/>
      <c r="W24" s="587"/>
      <c r="X24" s="587"/>
      <c r="Y24" s="588"/>
      <c r="Z24" s="589">
        <v>0.3</v>
      </c>
      <c r="AA24" s="589"/>
      <c r="AB24" s="589"/>
      <c r="AC24" s="589"/>
      <c r="AD24" s="590" t="s">
        <v>185</v>
      </c>
      <c r="AE24" s="590"/>
      <c r="AF24" s="590"/>
      <c r="AG24" s="590"/>
      <c r="AH24" s="590"/>
      <c r="AI24" s="590"/>
      <c r="AJ24" s="590"/>
      <c r="AK24" s="590"/>
      <c r="AL24" s="591" t="s">
        <v>185</v>
      </c>
      <c r="AM24" s="592"/>
      <c r="AN24" s="592"/>
      <c r="AO24" s="593"/>
      <c r="AP24" s="603" t="s">
        <v>230</v>
      </c>
      <c r="AQ24" s="604"/>
      <c r="AR24" s="604"/>
      <c r="AS24" s="604"/>
      <c r="AT24" s="604"/>
      <c r="AU24" s="604"/>
      <c r="AV24" s="604"/>
      <c r="AW24" s="604"/>
      <c r="AX24" s="604"/>
      <c r="AY24" s="604"/>
      <c r="AZ24" s="604"/>
      <c r="BA24" s="604"/>
      <c r="BB24" s="604"/>
      <c r="BC24" s="604"/>
      <c r="BD24" s="604"/>
      <c r="BE24" s="604"/>
      <c r="BF24" s="605"/>
      <c r="BG24" s="586" t="s">
        <v>185</v>
      </c>
      <c r="BH24" s="587"/>
      <c r="BI24" s="587"/>
      <c r="BJ24" s="587"/>
      <c r="BK24" s="587"/>
      <c r="BL24" s="587"/>
      <c r="BM24" s="587"/>
      <c r="BN24" s="588"/>
      <c r="BO24" s="589" t="s">
        <v>185</v>
      </c>
      <c r="BP24" s="589"/>
      <c r="BQ24" s="589"/>
      <c r="BR24" s="589"/>
      <c r="BS24" s="595" t="s">
        <v>185</v>
      </c>
      <c r="BT24" s="587"/>
      <c r="BU24" s="587"/>
      <c r="BV24" s="587"/>
      <c r="BW24" s="587"/>
      <c r="BX24" s="587"/>
      <c r="BY24" s="587"/>
      <c r="BZ24" s="587"/>
      <c r="CA24" s="587"/>
      <c r="CB24" s="596"/>
      <c r="CD24" s="597" t="s">
        <v>231</v>
      </c>
      <c r="CE24" s="598"/>
      <c r="CF24" s="598"/>
      <c r="CG24" s="598"/>
      <c r="CH24" s="598"/>
      <c r="CI24" s="598"/>
      <c r="CJ24" s="598"/>
      <c r="CK24" s="598"/>
      <c r="CL24" s="598"/>
      <c r="CM24" s="598"/>
      <c r="CN24" s="598"/>
      <c r="CO24" s="598"/>
      <c r="CP24" s="598"/>
      <c r="CQ24" s="599"/>
      <c r="CR24" s="575">
        <v>4328649</v>
      </c>
      <c r="CS24" s="576"/>
      <c r="CT24" s="576"/>
      <c r="CU24" s="576"/>
      <c r="CV24" s="576"/>
      <c r="CW24" s="576"/>
      <c r="CX24" s="576"/>
      <c r="CY24" s="577"/>
      <c r="CZ24" s="617">
        <v>39.1</v>
      </c>
      <c r="DA24" s="618"/>
      <c r="DB24" s="618"/>
      <c r="DC24" s="619"/>
      <c r="DD24" s="616">
        <v>3340930</v>
      </c>
      <c r="DE24" s="576"/>
      <c r="DF24" s="576"/>
      <c r="DG24" s="576"/>
      <c r="DH24" s="576"/>
      <c r="DI24" s="576"/>
      <c r="DJ24" s="576"/>
      <c r="DK24" s="577"/>
      <c r="DL24" s="616">
        <v>3139745</v>
      </c>
      <c r="DM24" s="576"/>
      <c r="DN24" s="576"/>
      <c r="DO24" s="576"/>
      <c r="DP24" s="576"/>
      <c r="DQ24" s="576"/>
      <c r="DR24" s="576"/>
      <c r="DS24" s="576"/>
      <c r="DT24" s="576"/>
      <c r="DU24" s="576"/>
      <c r="DV24" s="577"/>
      <c r="DW24" s="580">
        <v>40.700000000000003</v>
      </c>
      <c r="DX24" s="581"/>
      <c r="DY24" s="581"/>
      <c r="DZ24" s="581"/>
      <c r="EA24" s="581"/>
      <c r="EB24" s="581"/>
      <c r="EC24" s="582"/>
    </row>
    <row r="25" spans="2:133" ht="11.25" customHeight="1" x14ac:dyDescent="0.15">
      <c r="B25" s="583" t="s">
        <v>232</v>
      </c>
      <c r="C25" s="584"/>
      <c r="D25" s="584"/>
      <c r="E25" s="584"/>
      <c r="F25" s="584"/>
      <c r="G25" s="584"/>
      <c r="H25" s="584"/>
      <c r="I25" s="584"/>
      <c r="J25" s="584"/>
      <c r="K25" s="584"/>
      <c r="L25" s="584"/>
      <c r="M25" s="584"/>
      <c r="N25" s="584"/>
      <c r="O25" s="584"/>
      <c r="P25" s="584"/>
      <c r="Q25" s="585"/>
      <c r="R25" s="586">
        <v>848272</v>
      </c>
      <c r="S25" s="587"/>
      <c r="T25" s="587"/>
      <c r="U25" s="587"/>
      <c r="V25" s="587"/>
      <c r="W25" s="587"/>
      <c r="X25" s="587"/>
      <c r="Y25" s="588"/>
      <c r="Z25" s="589">
        <v>7.3</v>
      </c>
      <c r="AA25" s="589"/>
      <c r="AB25" s="589"/>
      <c r="AC25" s="589"/>
      <c r="AD25" s="590" t="s">
        <v>185</v>
      </c>
      <c r="AE25" s="590"/>
      <c r="AF25" s="590"/>
      <c r="AG25" s="590"/>
      <c r="AH25" s="590"/>
      <c r="AI25" s="590"/>
      <c r="AJ25" s="590"/>
      <c r="AK25" s="590"/>
      <c r="AL25" s="591" t="s">
        <v>185</v>
      </c>
      <c r="AM25" s="592"/>
      <c r="AN25" s="592"/>
      <c r="AO25" s="593"/>
      <c r="AP25" s="603" t="s">
        <v>233</v>
      </c>
      <c r="AQ25" s="604"/>
      <c r="AR25" s="604"/>
      <c r="AS25" s="604"/>
      <c r="AT25" s="604"/>
      <c r="AU25" s="604"/>
      <c r="AV25" s="604"/>
      <c r="AW25" s="604"/>
      <c r="AX25" s="604"/>
      <c r="AY25" s="604"/>
      <c r="AZ25" s="604"/>
      <c r="BA25" s="604"/>
      <c r="BB25" s="604"/>
      <c r="BC25" s="604"/>
      <c r="BD25" s="604"/>
      <c r="BE25" s="604"/>
      <c r="BF25" s="605"/>
      <c r="BG25" s="586" t="s">
        <v>185</v>
      </c>
      <c r="BH25" s="587"/>
      <c r="BI25" s="587"/>
      <c r="BJ25" s="587"/>
      <c r="BK25" s="587"/>
      <c r="BL25" s="587"/>
      <c r="BM25" s="587"/>
      <c r="BN25" s="588"/>
      <c r="BO25" s="589" t="s">
        <v>185</v>
      </c>
      <c r="BP25" s="589"/>
      <c r="BQ25" s="589"/>
      <c r="BR25" s="589"/>
      <c r="BS25" s="595" t="s">
        <v>185</v>
      </c>
      <c r="BT25" s="587"/>
      <c r="BU25" s="587"/>
      <c r="BV25" s="587"/>
      <c r="BW25" s="587"/>
      <c r="BX25" s="587"/>
      <c r="BY25" s="587"/>
      <c r="BZ25" s="587"/>
      <c r="CA25" s="587"/>
      <c r="CB25" s="596"/>
      <c r="CD25" s="600" t="s">
        <v>234</v>
      </c>
      <c r="CE25" s="601"/>
      <c r="CF25" s="601"/>
      <c r="CG25" s="601"/>
      <c r="CH25" s="601"/>
      <c r="CI25" s="601"/>
      <c r="CJ25" s="601"/>
      <c r="CK25" s="601"/>
      <c r="CL25" s="601"/>
      <c r="CM25" s="601"/>
      <c r="CN25" s="601"/>
      <c r="CO25" s="601"/>
      <c r="CP25" s="601"/>
      <c r="CQ25" s="602"/>
      <c r="CR25" s="586">
        <v>1700304</v>
      </c>
      <c r="CS25" s="612"/>
      <c r="CT25" s="612"/>
      <c r="CU25" s="612"/>
      <c r="CV25" s="612"/>
      <c r="CW25" s="612"/>
      <c r="CX25" s="612"/>
      <c r="CY25" s="613"/>
      <c r="CZ25" s="620">
        <v>15.3</v>
      </c>
      <c r="DA25" s="621"/>
      <c r="DB25" s="621"/>
      <c r="DC25" s="622"/>
      <c r="DD25" s="595">
        <v>1512035</v>
      </c>
      <c r="DE25" s="612"/>
      <c r="DF25" s="612"/>
      <c r="DG25" s="612"/>
      <c r="DH25" s="612"/>
      <c r="DI25" s="612"/>
      <c r="DJ25" s="612"/>
      <c r="DK25" s="613"/>
      <c r="DL25" s="595">
        <v>1511328</v>
      </c>
      <c r="DM25" s="612"/>
      <c r="DN25" s="612"/>
      <c r="DO25" s="612"/>
      <c r="DP25" s="612"/>
      <c r="DQ25" s="612"/>
      <c r="DR25" s="612"/>
      <c r="DS25" s="612"/>
      <c r="DT25" s="612"/>
      <c r="DU25" s="612"/>
      <c r="DV25" s="613"/>
      <c r="DW25" s="591">
        <v>19.600000000000001</v>
      </c>
      <c r="DX25" s="614"/>
      <c r="DY25" s="614"/>
      <c r="DZ25" s="614"/>
      <c r="EA25" s="614"/>
      <c r="EB25" s="614"/>
      <c r="EC25" s="615"/>
    </row>
    <row r="26" spans="2:133" ht="11.25" customHeight="1" x14ac:dyDescent="0.15">
      <c r="B26" s="623" t="s">
        <v>235</v>
      </c>
      <c r="C26" s="624"/>
      <c r="D26" s="624"/>
      <c r="E26" s="624"/>
      <c r="F26" s="624"/>
      <c r="G26" s="624"/>
      <c r="H26" s="624"/>
      <c r="I26" s="624"/>
      <c r="J26" s="624"/>
      <c r="K26" s="624"/>
      <c r="L26" s="624"/>
      <c r="M26" s="624"/>
      <c r="N26" s="624"/>
      <c r="O26" s="624"/>
      <c r="P26" s="624"/>
      <c r="Q26" s="625"/>
      <c r="R26" s="586" t="s">
        <v>185</v>
      </c>
      <c r="S26" s="587"/>
      <c r="T26" s="587"/>
      <c r="U26" s="587"/>
      <c r="V26" s="587"/>
      <c r="W26" s="587"/>
      <c r="X26" s="587"/>
      <c r="Y26" s="588"/>
      <c r="Z26" s="589" t="s">
        <v>185</v>
      </c>
      <c r="AA26" s="589"/>
      <c r="AB26" s="589"/>
      <c r="AC26" s="589"/>
      <c r="AD26" s="590" t="s">
        <v>185</v>
      </c>
      <c r="AE26" s="590"/>
      <c r="AF26" s="590"/>
      <c r="AG26" s="590"/>
      <c r="AH26" s="590"/>
      <c r="AI26" s="590"/>
      <c r="AJ26" s="590"/>
      <c r="AK26" s="590"/>
      <c r="AL26" s="591" t="s">
        <v>185</v>
      </c>
      <c r="AM26" s="592"/>
      <c r="AN26" s="592"/>
      <c r="AO26" s="593"/>
      <c r="AP26" s="603" t="s">
        <v>236</v>
      </c>
      <c r="AQ26" s="626"/>
      <c r="AR26" s="626"/>
      <c r="AS26" s="626"/>
      <c r="AT26" s="626"/>
      <c r="AU26" s="626"/>
      <c r="AV26" s="626"/>
      <c r="AW26" s="626"/>
      <c r="AX26" s="626"/>
      <c r="AY26" s="626"/>
      <c r="AZ26" s="626"/>
      <c r="BA26" s="626"/>
      <c r="BB26" s="626"/>
      <c r="BC26" s="626"/>
      <c r="BD26" s="626"/>
      <c r="BE26" s="626"/>
      <c r="BF26" s="605"/>
      <c r="BG26" s="586" t="s">
        <v>185</v>
      </c>
      <c r="BH26" s="587"/>
      <c r="BI26" s="587"/>
      <c r="BJ26" s="587"/>
      <c r="BK26" s="587"/>
      <c r="BL26" s="587"/>
      <c r="BM26" s="587"/>
      <c r="BN26" s="588"/>
      <c r="BO26" s="589" t="s">
        <v>185</v>
      </c>
      <c r="BP26" s="589"/>
      <c r="BQ26" s="589"/>
      <c r="BR26" s="589"/>
      <c r="BS26" s="595" t="s">
        <v>185</v>
      </c>
      <c r="BT26" s="587"/>
      <c r="BU26" s="587"/>
      <c r="BV26" s="587"/>
      <c r="BW26" s="587"/>
      <c r="BX26" s="587"/>
      <c r="BY26" s="587"/>
      <c r="BZ26" s="587"/>
      <c r="CA26" s="587"/>
      <c r="CB26" s="596"/>
      <c r="CD26" s="600" t="s">
        <v>237</v>
      </c>
      <c r="CE26" s="601"/>
      <c r="CF26" s="601"/>
      <c r="CG26" s="601"/>
      <c r="CH26" s="601"/>
      <c r="CI26" s="601"/>
      <c r="CJ26" s="601"/>
      <c r="CK26" s="601"/>
      <c r="CL26" s="601"/>
      <c r="CM26" s="601"/>
      <c r="CN26" s="601"/>
      <c r="CO26" s="601"/>
      <c r="CP26" s="601"/>
      <c r="CQ26" s="602"/>
      <c r="CR26" s="586">
        <v>1100276</v>
      </c>
      <c r="CS26" s="587"/>
      <c r="CT26" s="587"/>
      <c r="CU26" s="587"/>
      <c r="CV26" s="587"/>
      <c r="CW26" s="587"/>
      <c r="CX26" s="587"/>
      <c r="CY26" s="588"/>
      <c r="CZ26" s="620">
        <v>9.9</v>
      </c>
      <c r="DA26" s="621"/>
      <c r="DB26" s="621"/>
      <c r="DC26" s="622"/>
      <c r="DD26" s="595">
        <v>928117</v>
      </c>
      <c r="DE26" s="587"/>
      <c r="DF26" s="587"/>
      <c r="DG26" s="587"/>
      <c r="DH26" s="587"/>
      <c r="DI26" s="587"/>
      <c r="DJ26" s="587"/>
      <c r="DK26" s="588"/>
      <c r="DL26" s="595" t="s">
        <v>165</v>
      </c>
      <c r="DM26" s="587"/>
      <c r="DN26" s="587"/>
      <c r="DO26" s="587"/>
      <c r="DP26" s="587"/>
      <c r="DQ26" s="587"/>
      <c r="DR26" s="587"/>
      <c r="DS26" s="587"/>
      <c r="DT26" s="587"/>
      <c r="DU26" s="587"/>
      <c r="DV26" s="588"/>
      <c r="DW26" s="591" t="s">
        <v>165</v>
      </c>
      <c r="DX26" s="614"/>
      <c r="DY26" s="614"/>
      <c r="DZ26" s="614"/>
      <c r="EA26" s="614"/>
      <c r="EB26" s="614"/>
      <c r="EC26" s="615"/>
    </row>
    <row r="27" spans="2:133" ht="11.25" customHeight="1" x14ac:dyDescent="0.15">
      <c r="B27" s="583" t="s">
        <v>238</v>
      </c>
      <c r="C27" s="584"/>
      <c r="D27" s="584"/>
      <c r="E27" s="584"/>
      <c r="F27" s="584"/>
      <c r="G27" s="584"/>
      <c r="H27" s="584"/>
      <c r="I27" s="584"/>
      <c r="J27" s="584"/>
      <c r="K27" s="584"/>
      <c r="L27" s="584"/>
      <c r="M27" s="584"/>
      <c r="N27" s="584"/>
      <c r="O27" s="584"/>
      <c r="P27" s="584"/>
      <c r="Q27" s="585"/>
      <c r="R27" s="586">
        <v>853082</v>
      </c>
      <c r="S27" s="587"/>
      <c r="T27" s="587"/>
      <c r="U27" s="587"/>
      <c r="V27" s="587"/>
      <c r="W27" s="587"/>
      <c r="X27" s="587"/>
      <c r="Y27" s="588"/>
      <c r="Z27" s="589">
        <v>7.4</v>
      </c>
      <c r="AA27" s="589"/>
      <c r="AB27" s="589"/>
      <c r="AC27" s="589"/>
      <c r="AD27" s="590" t="s">
        <v>185</v>
      </c>
      <c r="AE27" s="590"/>
      <c r="AF27" s="590"/>
      <c r="AG27" s="590"/>
      <c r="AH27" s="590"/>
      <c r="AI27" s="590"/>
      <c r="AJ27" s="590"/>
      <c r="AK27" s="590"/>
      <c r="AL27" s="591" t="s">
        <v>185</v>
      </c>
      <c r="AM27" s="592"/>
      <c r="AN27" s="592"/>
      <c r="AO27" s="593"/>
      <c r="AP27" s="583" t="s">
        <v>239</v>
      </c>
      <c r="AQ27" s="584"/>
      <c r="AR27" s="584"/>
      <c r="AS27" s="584"/>
      <c r="AT27" s="584"/>
      <c r="AU27" s="584"/>
      <c r="AV27" s="584"/>
      <c r="AW27" s="584"/>
      <c r="AX27" s="584"/>
      <c r="AY27" s="584"/>
      <c r="AZ27" s="584"/>
      <c r="BA27" s="584"/>
      <c r="BB27" s="584"/>
      <c r="BC27" s="584"/>
      <c r="BD27" s="584"/>
      <c r="BE27" s="584"/>
      <c r="BF27" s="585"/>
      <c r="BG27" s="586">
        <v>1440819</v>
      </c>
      <c r="BH27" s="587"/>
      <c r="BI27" s="587"/>
      <c r="BJ27" s="587"/>
      <c r="BK27" s="587"/>
      <c r="BL27" s="587"/>
      <c r="BM27" s="587"/>
      <c r="BN27" s="588"/>
      <c r="BO27" s="589">
        <v>100</v>
      </c>
      <c r="BP27" s="589"/>
      <c r="BQ27" s="589"/>
      <c r="BR27" s="589"/>
      <c r="BS27" s="595" t="s">
        <v>185</v>
      </c>
      <c r="BT27" s="587"/>
      <c r="BU27" s="587"/>
      <c r="BV27" s="587"/>
      <c r="BW27" s="587"/>
      <c r="BX27" s="587"/>
      <c r="BY27" s="587"/>
      <c r="BZ27" s="587"/>
      <c r="CA27" s="587"/>
      <c r="CB27" s="596"/>
      <c r="CD27" s="600" t="s">
        <v>240</v>
      </c>
      <c r="CE27" s="601"/>
      <c r="CF27" s="601"/>
      <c r="CG27" s="601"/>
      <c r="CH27" s="601"/>
      <c r="CI27" s="601"/>
      <c r="CJ27" s="601"/>
      <c r="CK27" s="601"/>
      <c r="CL27" s="601"/>
      <c r="CM27" s="601"/>
      <c r="CN27" s="601"/>
      <c r="CO27" s="601"/>
      <c r="CP27" s="601"/>
      <c r="CQ27" s="602"/>
      <c r="CR27" s="586">
        <v>1222494</v>
      </c>
      <c r="CS27" s="612"/>
      <c r="CT27" s="612"/>
      <c r="CU27" s="612"/>
      <c r="CV27" s="612"/>
      <c r="CW27" s="612"/>
      <c r="CX27" s="612"/>
      <c r="CY27" s="613"/>
      <c r="CZ27" s="620">
        <v>11</v>
      </c>
      <c r="DA27" s="621"/>
      <c r="DB27" s="621"/>
      <c r="DC27" s="622"/>
      <c r="DD27" s="595">
        <v>440058</v>
      </c>
      <c r="DE27" s="612"/>
      <c r="DF27" s="612"/>
      <c r="DG27" s="612"/>
      <c r="DH27" s="612"/>
      <c r="DI27" s="612"/>
      <c r="DJ27" s="612"/>
      <c r="DK27" s="613"/>
      <c r="DL27" s="595">
        <v>439363</v>
      </c>
      <c r="DM27" s="612"/>
      <c r="DN27" s="612"/>
      <c r="DO27" s="612"/>
      <c r="DP27" s="612"/>
      <c r="DQ27" s="612"/>
      <c r="DR27" s="612"/>
      <c r="DS27" s="612"/>
      <c r="DT27" s="612"/>
      <c r="DU27" s="612"/>
      <c r="DV27" s="613"/>
      <c r="DW27" s="591">
        <v>5.7</v>
      </c>
      <c r="DX27" s="614"/>
      <c r="DY27" s="614"/>
      <c r="DZ27" s="614"/>
      <c r="EA27" s="614"/>
      <c r="EB27" s="614"/>
      <c r="EC27" s="615"/>
    </row>
    <row r="28" spans="2:133" ht="11.25" customHeight="1" x14ac:dyDescent="0.15">
      <c r="B28" s="583" t="s">
        <v>241</v>
      </c>
      <c r="C28" s="584"/>
      <c r="D28" s="584"/>
      <c r="E28" s="584"/>
      <c r="F28" s="584"/>
      <c r="G28" s="584"/>
      <c r="H28" s="584"/>
      <c r="I28" s="584"/>
      <c r="J28" s="584"/>
      <c r="K28" s="584"/>
      <c r="L28" s="584"/>
      <c r="M28" s="584"/>
      <c r="N28" s="584"/>
      <c r="O28" s="584"/>
      <c r="P28" s="584"/>
      <c r="Q28" s="585"/>
      <c r="R28" s="586">
        <v>26086</v>
      </c>
      <c r="S28" s="587"/>
      <c r="T28" s="587"/>
      <c r="U28" s="587"/>
      <c r="V28" s="587"/>
      <c r="W28" s="587"/>
      <c r="X28" s="587"/>
      <c r="Y28" s="588"/>
      <c r="Z28" s="589">
        <v>0.2</v>
      </c>
      <c r="AA28" s="589"/>
      <c r="AB28" s="589"/>
      <c r="AC28" s="589"/>
      <c r="AD28" s="590">
        <v>8431</v>
      </c>
      <c r="AE28" s="590"/>
      <c r="AF28" s="590"/>
      <c r="AG28" s="590"/>
      <c r="AH28" s="590"/>
      <c r="AI28" s="590"/>
      <c r="AJ28" s="590"/>
      <c r="AK28" s="590"/>
      <c r="AL28" s="591">
        <v>0.1</v>
      </c>
      <c r="AM28" s="592"/>
      <c r="AN28" s="592"/>
      <c r="AO28" s="593"/>
      <c r="AP28" s="629"/>
      <c r="AQ28" s="630"/>
      <c r="AR28" s="630"/>
      <c r="AS28" s="630"/>
      <c r="AT28" s="630"/>
      <c r="AU28" s="630"/>
      <c r="AV28" s="630"/>
      <c r="AW28" s="630"/>
      <c r="AX28" s="630"/>
      <c r="AY28" s="630"/>
      <c r="AZ28" s="630"/>
      <c r="BA28" s="630"/>
      <c r="BB28" s="630"/>
      <c r="BC28" s="630"/>
      <c r="BD28" s="630"/>
      <c r="BE28" s="630"/>
      <c r="BF28" s="631"/>
      <c r="BG28" s="586"/>
      <c r="BH28" s="587"/>
      <c r="BI28" s="587"/>
      <c r="BJ28" s="587"/>
      <c r="BK28" s="587"/>
      <c r="BL28" s="587"/>
      <c r="BM28" s="587"/>
      <c r="BN28" s="588"/>
      <c r="BO28" s="589"/>
      <c r="BP28" s="589"/>
      <c r="BQ28" s="589"/>
      <c r="BR28" s="589"/>
      <c r="BS28" s="590"/>
      <c r="BT28" s="590"/>
      <c r="BU28" s="590"/>
      <c r="BV28" s="590"/>
      <c r="BW28" s="590"/>
      <c r="BX28" s="590"/>
      <c r="BY28" s="590"/>
      <c r="BZ28" s="590"/>
      <c r="CA28" s="590"/>
      <c r="CB28" s="594"/>
      <c r="CD28" s="600" t="s">
        <v>242</v>
      </c>
      <c r="CE28" s="601"/>
      <c r="CF28" s="601"/>
      <c r="CG28" s="601"/>
      <c r="CH28" s="601"/>
      <c r="CI28" s="601"/>
      <c r="CJ28" s="601"/>
      <c r="CK28" s="601"/>
      <c r="CL28" s="601"/>
      <c r="CM28" s="601"/>
      <c r="CN28" s="601"/>
      <c r="CO28" s="601"/>
      <c r="CP28" s="601"/>
      <c r="CQ28" s="602"/>
      <c r="CR28" s="586">
        <v>1405851</v>
      </c>
      <c r="CS28" s="587"/>
      <c r="CT28" s="587"/>
      <c r="CU28" s="587"/>
      <c r="CV28" s="587"/>
      <c r="CW28" s="587"/>
      <c r="CX28" s="587"/>
      <c r="CY28" s="588"/>
      <c r="CZ28" s="620">
        <v>12.7</v>
      </c>
      <c r="DA28" s="621"/>
      <c r="DB28" s="621"/>
      <c r="DC28" s="622"/>
      <c r="DD28" s="595">
        <v>1388837</v>
      </c>
      <c r="DE28" s="587"/>
      <c r="DF28" s="587"/>
      <c r="DG28" s="587"/>
      <c r="DH28" s="587"/>
      <c r="DI28" s="587"/>
      <c r="DJ28" s="587"/>
      <c r="DK28" s="588"/>
      <c r="DL28" s="595">
        <v>1189054</v>
      </c>
      <c r="DM28" s="587"/>
      <c r="DN28" s="587"/>
      <c r="DO28" s="587"/>
      <c r="DP28" s="587"/>
      <c r="DQ28" s="587"/>
      <c r="DR28" s="587"/>
      <c r="DS28" s="587"/>
      <c r="DT28" s="587"/>
      <c r="DU28" s="587"/>
      <c r="DV28" s="588"/>
      <c r="DW28" s="591">
        <v>15.4</v>
      </c>
      <c r="DX28" s="614"/>
      <c r="DY28" s="614"/>
      <c r="DZ28" s="614"/>
      <c r="EA28" s="614"/>
      <c r="EB28" s="614"/>
      <c r="EC28" s="615"/>
    </row>
    <row r="29" spans="2:133" ht="11.25" customHeight="1" x14ac:dyDescent="0.15">
      <c r="B29" s="583" t="s">
        <v>243</v>
      </c>
      <c r="C29" s="584"/>
      <c r="D29" s="584"/>
      <c r="E29" s="584"/>
      <c r="F29" s="584"/>
      <c r="G29" s="584"/>
      <c r="H29" s="584"/>
      <c r="I29" s="584"/>
      <c r="J29" s="584"/>
      <c r="K29" s="584"/>
      <c r="L29" s="584"/>
      <c r="M29" s="584"/>
      <c r="N29" s="584"/>
      <c r="O29" s="584"/>
      <c r="P29" s="584"/>
      <c r="Q29" s="585"/>
      <c r="R29" s="586">
        <v>13033</v>
      </c>
      <c r="S29" s="587"/>
      <c r="T29" s="587"/>
      <c r="U29" s="587"/>
      <c r="V29" s="587"/>
      <c r="W29" s="587"/>
      <c r="X29" s="587"/>
      <c r="Y29" s="588"/>
      <c r="Z29" s="589">
        <v>0.1</v>
      </c>
      <c r="AA29" s="589"/>
      <c r="AB29" s="589"/>
      <c r="AC29" s="589"/>
      <c r="AD29" s="590" t="s">
        <v>185</v>
      </c>
      <c r="AE29" s="590"/>
      <c r="AF29" s="590"/>
      <c r="AG29" s="590"/>
      <c r="AH29" s="590"/>
      <c r="AI29" s="590"/>
      <c r="AJ29" s="590"/>
      <c r="AK29" s="590"/>
      <c r="AL29" s="591" t="s">
        <v>185</v>
      </c>
      <c r="AM29" s="592"/>
      <c r="AN29" s="592"/>
      <c r="AO29" s="593"/>
      <c r="AP29" s="565" t="s">
        <v>159</v>
      </c>
      <c r="AQ29" s="566"/>
      <c r="AR29" s="566"/>
      <c r="AS29" s="566"/>
      <c r="AT29" s="566"/>
      <c r="AU29" s="566"/>
      <c r="AV29" s="566"/>
      <c r="AW29" s="566"/>
      <c r="AX29" s="566"/>
      <c r="AY29" s="566"/>
      <c r="AZ29" s="566"/>
      <c r="BA29" s="566"/>
      <c r="BB29" s="566"/>
      <c r="BC29" s="566"/>
      <c r="BD29" s="566"/>
      <c r="BE29" s="566"/>
      <c r="BF29" s="567"/>
      <c r="BG29" s="565" t="s">
        <v>244</v>
      </c>
      <c r="BH29" s="627"/>
      <c r="BI29" s="627"/>
      <c r="BJ29" s="627"/>
      <c r="BK29" s="627"/>
      <c r="BL29" s="627"/>
      <c r="BM29" s="627"/>
      <c r="BN29" s="627"/>
      <c r="BO29" s="627"/>
      <c r="BP29" s="627"/>
      <c r="BQ29" s="628"/>
      <c r="BR29" s="565" t="s">
        <v>245</v>
      </c>
      <c r="BS29" s="627"/>
      <c r="BT29" s="627"/>
      <c r="BU29" s="627"/>
      <c r="BV29" s="627"/>
      <c r="BW29" s="627"/>
      <c r="BX29" s="627"/>
      <c r="BY29" s="627"/>
      <c r="BZ29" s="627"/>
      <c r="CA29" s="627"/>
      <c r="CB29" s="628"/>
      <c r="CD29" s="647" t="s">
        <v>246</v>
      </c>
      <c r="CE29" s="648"/>
      <c r="CF29" s="600" t="s">
        <v>247</v>
      </c>
      <c r="CG29" s="601"/>
      <c r="CH29" s="601"/>
      <c r="CI29" s="601"/>
      <c r="CJ29" s="601"/>
      <c r="CK29" s="601"/>
      <c r="CL29" s="601"/>
      <c r="CM29" s="601"/>
      <c r="CN29" s="601"/>
      <c r="CO29" s="601"/>
      <c r="CP29" s="601"/>
      <c r="CQ29" s="602"/>
      <c r="CR29" s="586">
        <v>1405755</v>
      </c>
      <c r="CS29" s="612"/>
      <c r="CT29" s="612"/>
      <c r="CU29" s="612"/>
      <c r="CV29" s="612"/>
      <c r="CW29" s="612"/>
      <c r="CX29" s="612"/>
      <c r="CY29" s="613"/>
      <c r="CZ29" s="620">
        <v>12.7</v>
      </c>
      <c r="DA29" s="621"/>
      <c r="DB29" s="621"/>
      <c r="DC29" s="622"/>
      <c r="DD29" s="595">
        <v>1388741</v>
      </c>
      <c r="DE29" s="612"/>
      <c r="DF29" s="612"/>
      <c r="DG29" s="612"/>
      <c r="DH29" s="612"/>
      <c r="DI29" s="612"/>
      <c r="DJ29" s="612"/>
      <c r="DK29" s="613"/>
      <c r="DL29" s="595">
        <v>1188958</v>
      </c>
      <c r="DM29" s="612"/>
      <c r="DN29" s="612"/>
      <c r="DO29" s="612"/>
      <c r="DP29" s="612"/>
      <c r="DQ29" s="612"/>
      <c r="DR29" s="612"/>
      <c r="DS29" s="612"/>
      <c r="DT29" s="612"/>
      <c r="DU29" s="612"/>
      <c r="DV29" s="613"/>
      <c r="DW29" s="591">
        <v>15.4</v>
      </c>
      <c r="DX29" s="614"/>
      <c r="DY29" s="614"/>
      <c r="DZ29" s="614"/>
      <c r="EA29" s="614"/>
      <c r="EB29" s="614"/>
      <c r="EC29" s="615"/>
    </row>
    <row r="30" spans="2:133" ht="11.25" customHeight="1" x14ac:dyDescent="0.15">
      <c r="B30" s="583" t="s">
        <v>248</v>
      </c>
      <c r="C30" s="584"/>
      <c r="D30" s="584"/>
      <c r="E30" s="584"/>
      <c r="F30" s="584"/>
      <c r="G30" s="584"/>
      <c r="H30" s="584"/>
      <c r="I30" s="584"/>
      <c r="J30" s="584"/>
      <c r="K30" s="584"/>
      <c r="L30" s="584"/>
      <c r="M30" s="584"/>
      <c r="N30" s="584"/>
      <c r="O30" s="584"/>
      <c r="P30" s="584"/>
      <c r="Q30" s="585"/>
      <c r="R30" s="586">
        <v>3000</v>
      </c>
      <c r="S30" s="587"/>
      <c r="T30" s="587"/>
      <c r="U30" s="587"/>
      <c r="V30" s="587"/>
      <c r="W30" s="587"/>
      <c r="X30" s="587"/>
      <c r="Y30" s="588"/>
      <c r="Z30" s="589">
        <v>0</v>
      </c>
      <c r="AA30" s="589"/>
      <c r="AB30" s="589"/>
      <c r="AC30" s="589"/>
      <c r="AD30" s="590" t="s">
        <v>185</v>
      </c>
      <c r="AE30" s="590"/>
      <c r="AF30" s="590"/>
      <c r="AG30" s="590"/>
      <c r="AH30" s="590"/>
      <c r="AI30" s="590"/>
      <c r="AJ30" s="590"/>
      <c r="AK30" s="590"/>
      <c r="AL30" s="591" t="s">
        <v>185</v>
      </c>
      <c r="AM30" s="592"/>
      <c r="AN30" s="592"/>
      <c r="AO30" s="593"/>
      <c r="AP30" s="632" t="s">
        <v>249</v>
      </c>
      <c r="AQ30" s="633"/>
      <c r="AR30" s="633"/>
      <c r="AS30" s="633"/>
      <c r="AT30" s="638" t="s">
        <v>250</v>
      </c>
      <c r="AU30" s="89"/>
      <c r="AV30" s="89"/>
      <c r="AW30" s="89"/>
      <c r="AX30" s="572" t="s">
        <v>125</v>
      </c>
      <c r="AY30" s="573"/>
      <c r="AZ30" s="573"/>
      <c r="BA30" s="573"/>
      <c r="BB30" s="573"/>
      <c r="BC30" s="573"/>
      <c r="BD30" s="573"/>
      <c r="BE30" s="573"/>
      <c r="BF30" s="574"/>
      <c r="BG30" s="644">
        <v>98.8</v>
      </c>
      <c r="BH30" s="645"/>
      <c r="BI30" s="645"/>
      <c r="BJ30" s="645"/>
      <c r="BK30" s="645"/>
      <c r="BL30" s="645"/>
      <c r="BM30" s="581">
        <v>94.5</v>
      </c>
      <c r="BN30" s="645"/>
      <c r="BO30" s="645"/>
      <c r="BP30" s="645"/>
      <c r="BQ30" s="646"/>
      <c r="BR30" s="644">
        <v>98.6</v>
      </c>
      <c r="BS30" s="645"/>
      <c r="BT30" s="645"/>
      <c r="BU30" s="645"/>
      <c r="BV30" s="645"/>
      <c r="BW30" s="645"/>
      <c r="BX30" s="581">
        <v>94.3</v>
      </c>
      <c r="BY30" s="645"/>
      <c r="BZ30" s="645"/>
      <c r="CA30" s="645"/>
      <c r="CB30" s="646"/>
      <c r="CD30" s="649"/>
      <c r="CE30" s="650"/>
      <c r="CF30" s="600" t="s">
        <v>251</v>
      </c>
      <c r="CG30" s="601"/>
      <c r="CH30" s="601"/>
      <c r="CI30" s="601"/>
      <c r="CJ30" s="601"/>
      <c r="CK30" s="601"/>
      <c r="CL30" s="601"/>
      <c r="CM30" s="601"/>
      <c r="CN30" s="601"/>
      <c r="CO30" s="601"/>
      <c r="CP30" s="601"/>
      <c r="CQ30" s="602"/>
      <c r="CR30" s="586">
        <v>1325303</v>
      </c>
      <c r="CS30" s="587"/>
      <c r="CT30" s="587"/>
      <c r="CU30" s="587"/>
      <c r="CV30" s="587"/>
      <c r="CW30" s="587"/>
      <c r="CX30" s="587"/>
      <c r="CY30" s="588"/>
      <c r="CZ30" s="620">
        <v>12</v>
      </c>
      <c r="DA30" s="621"/>
      <c r="DB30" s="621"/>
      <c r="DC30" s="622"/>
      <c r="DD30" s="595">
        <v>1310232</v>
      </c>
      <c r="DE30" s="587"/>
      <c r="DF30" s="587"/>
      <c r="DG30" s="587"/>
      <c r="DH30" s="587"/>
      <c r="DI30" s="587"/>
      <c r="DJ30" s="587"/>
      <c r="DK30" s="588"/>
      <c r="DL30" s="595">
        <v>1110449</v>
      </c>
      <c r="DM30" s="587"/>
      <c r="DN30" s="587"/>
      <c r="DO30" s="587"/>
      <c r="DP30" s="587"/>
      <c r="DQ30" s="587"/>
      <c r="DR30" s="587"/>
      <c r="DS30" s="587"/>
      <c r="DT30" s="587"/>
      <c r="DU30" s="587"/>
      <c r="DV30" s="588"/>
      <c r="DW30" s="591">
        <v>14.4</v>
      </c>
      <c r="DX30" s="614"/>
      <c r="DY30" s="614"/>
      <c r="DZ30" s="614"/>
      <c r="EA30" s="614"/>
      <c r="EB30" s="614"/>
      <c r="EC30" s="615"/>
    </row>
    <row r="31" spans="2:133" ht="11.25" customHeight="1" x14ac:dyDescent="0.15">
      <c r="B31" s="583" t="s">
        <v>252</v>
      </c>
      <c r="C31" s="584"/>
      <c r="D31" s="584"/>
      <c r="E31" s="584"/>
      <c r="F31" s="584"/>
      <c r="G31" s="584"/>
      <c r="H31" s="584"/>
      <c r="I31" s="584"/>
      <c r="J31" s="584"/>
      <c r="K31" s="584"/>
      <c r="L31" s="584"/>
      <c r="M31" s="584"/>
      <c r="N31" s="584"/>
      <c r="O31" s="584"/>
      <c r="P31" s="584"/>
      <c r="Q31" s="585"/>
      <c r="R31" s="586">
        <v>419444</v>
      </c>
      <c r="S31" s="587"/>
      <c r="T31" s="587"/>
      <c r="U31" s="587"/>
      <c r="V31" s="587"/>
      <c r="W31" s="587"/>
      <c r="X31" s="587"/>
      <c r="Y31" s="588"/>
      <c r="Z31" s="589">
        <v>3.6</v>
      </c>
      <c r="AA31" s="589"/>
      <c r="AB31" s="589"/>
      <c r="AC31" s="589"/>
      <c r="AD31" s="590" t="s">
        <v>185</v>
      </c>
      <c r="AE31" s="590"/>
      <c r="AF31" s="590"/>
      <c r="AG31" s="590"/>
      <c r="AH31" s="590"/>
      <c r="AI31" s="590"/>
      <c r="AJ31" s="590"/>
      <c r="AK31" s="590"/>
      <c r="AL31" s="591" t="s">
        <v>185</v>
      </c>
      <c r="AM31" s="592"/>
      <c r="AN31" s="592"/>
      <c r="AO31" s="593"/>
      <c r="AP31" s="634"/>
      <c r="AQ31" s="635"/>
      <c r="AR31" s="635"/>
      <c r="AS31" s="635"/>
      <c r="AT31" s="639"/>
      <c r="AU31" s="88" t="s">
        <v>253</v>
      </c>
      <c r="AV31" s="88"/>
      <c r="AW31" s="88"/>
      <c r="AX31" s="583" t="s">
        <v>254</v>
      </c>
      <c r="AY31" s="584"/>
      <c r="AZ31" s="584"/>
      <c r="BA31" s="584"/>
      <c r="BB31" s="584"/>
      <c r="BC31" s="584"/>
      <c r="BD31" s="584"/>
      <c r="BE31" s="584"/>
      <c r="BF31" s="585"/>
      <c r="BG31" s="641">
        <v>99.4</v>
      </c>
      <c r="BH31" s="612"/>
      <c r="BI31" s="612"/>
      <c r="BJ31" s="612"/>
      <c r="BK31" s="612"/>
      <c r="BL31" s="612"/>
      <c r="BM31" s="592">
        <v>96.6</v>
      </c>
      <c r="BN31" s="642"/>
      <c r="BO31" s="642"/>
      <c r="BP31" s="642"/>
      <c r="BQ31" s="643"/>
      <c r="BR31" s="641">
        <v>99.2</v>
      </c>
      <c r="BS31" s="612"/>
      <c r="BT31" s="612"/>
      <c r="BU31" s="612"/>
      <c r="BV31" s="612"/>
      <c r="BW31" s="612"/>
      <c r="BX31" s="592">
        <v>96.1</v>
      </c>
      <c r="BY31" s="642"/>
      <c r="BZ31" s="642"/>
      <c r="CA31" s="642"/>
      <c r="CB31" s="643"/>
      <c r="CD31" s="649"/>
      <c r="CE31" s="650"/>
      <c r="CF31" s="600" t="s">
        <v>255</v>
      </c>
      <c r="CG31" s="601"/>
      <c r="CH31" s="601"/>
      <c r="CI31" s="601"/>
      <c r="CJ31" s="601"/>
      <c r="CK31" s="601"/>
      <c r="CL31" s="601"/>
      <c r="CM31" s="601"/>
      <c r="CN31" s="601"/>
      <c r="CO31" s="601"/>
      <c r="CP31" s="601"/>
      <c r="CQ31" s="602"/>
      <c r="CR31" s="586">
        <v>80452</v>
      </c>
      <c r="CS31" s="612"/>
      <c r="CT31" s="612"/>
      <c r="CU31" s="612"/>
      <c r="CV31" s="612"/>
      <c r="CW31" s="612"/>
      <c r="CX31" s="612"/>
      <c r="CY31" s="613"/>
      <c r="CZ31" s="620">
        <v>0.7</v>
      </c>
      <c r="DA31" s="621"/>
      <c r="DB31" s="621"/>
      <c r="DC31" s="622"/>
      <c r="DD31" s="595">
        <v>78509</v>
      </c>
      <c r="DE31" s="612"/>
      <c r="DF31" s="612"/>
      <c r="DG31" s="612"/>
      <c r="DH31" s="612"/>
      <c r="DI31" s="612"/>
      <c r="DJ31" s="612"/>
      <c r="DK31" s="613"/>
      <c r="DL31" s="595">
        <v>78509</v>
      </c>
      <c r="DM31" s="612"/>
      <c r="DN31" s="612"/>
      <c r="DO31" s="612"/>
      <c r="DP31" s="612"/>
      <c r="DQ31" s="612"/>
      <c r="DR31" s="612"/>
      <c r="DS31" s="612"/>
      <c r="DT31" s="612"/>
      <c r="DU31" s="612"/>
      <c r="DV31" s="613"/>
      <c r="DW31" s="591">
        <v>1</v>
      </c>
      <c r="DX31" s="614"/>
      <c r="DY31" s="614"/>
      <c r="DZ31" s="614"/>
      <c r="EA31" s="614"/>
      <c r="EB31" s="614"/>
      <c r="EC31" s="615"/>
    </row>
    <row r="32" spans="2:133" ht="11.25" customHeight="1" x14ac:dyDescent="0.15">
      <c r="B32" s="583" t="s">
        <v>256</v>
      </c>
      <c r="C32" s="584"/>
      <c r="D32" s="584"/>
      <c r="E32" s="584"/>
      <c r="F32" s="584"/>
      <c r="G32" s="584"/>
      <c r="H32" s="584"/>
      <c r="I32" s="584"/>
      <c r="J32" s="584"/>
      <c r="K32" s="584"/>
      <c r="L32" s="584"/>
      <c r="M32" s="584"/>
      <c r="N32" s="584"/>
      <c r="O32" s="584"/>
      <c r="P32" s="584"/>
      <c r="Q32" s="585"/>
      <c r="R32" s="586">
        <v>315034</v>
      </c>
      <c r="S32" s="587"/>
      <c r="T32" s="587"/>
      <c r="U32" s="587"/>
      <c r="V32" s="587"/>
      <c r="W32" s="587"/>
      <c r="X32" s="587"/>
      <c r="Y32" s="588"/>
      <c r="Z32" s="589">
        <v>2.7</v>
      </c>
      <c r="AA32" s="589"/>
      <c r="AB32" s="589"/>
      <c r="AC32" s="589"/>
      <c r="AD32" s="590">
        <v>16794</v>
      </c>
      <c r="AE32" s="590"/>
      <c r="AF32" s="590"/>
      <c r="AG32" s="590"/>
      <c r="AH32" s="590"/>
      <c r="AI32" s="590"/>
      <c r="AJ32" s="590"/>
      <c r="AK32" s="590"/>
      <c r="AL32" s="591">
        <v>0.2</v>
      </c>
      <c r="AM32" s="592"/>
      <c r="AN32" s="592"/>
      <c r="AO32" s="593"/>
      <c r="AP32" s="636"/>
      <c r="AQ32" s="637"/>
      <c r="AR32" s="637"/>
      <c r="AS32" s="637"/>
      <c r="AT32" s="640"/>
      <c r="AU32" s="90"/>
      <c r="AV32" s="90"/>
      <c r="AW32" s="90"/>
      <c r="AX32" s="629" t="s">
        <v>257</v>
      </c>
      <c r="AY32" s="630"/>
      <c r="AZ32" s="630"/>
      <c r="BA32" s="630"/>
      <c r="BB32" s="630"/>
      <c r="BC32" s="630"/>
      <c r="BD32" s="630"/>
      <c r="BE32" s="630"/>
      <c r="BF32" s="631"/>
      <c r="BG32" s="653">
        <v>98</v>
      </c>
      <c r="BH32" s="654"/>
      <c r="BI32" s="654"/>
      <c r="BJ32" s="654"/>
      <c r="BK32" s="654"/>
      <c r="BL32" s="654"/>
      <c r="BM32" s="655">
        <v>91.7</v>
      </c>
      <c r="BN32" s="654"/>
      <c r="BO32" s="654"/>
      <c r="BP32" s="654"/>
      <c r="BQ32" s="656"/>
      <c r="BR32" s="653">
        <v>97.9</v>
      </c>
      <c r="BS32" s="654"/>
      <c r="BT32" s="654"/>
      <c r="BU32" s="654"/>
      <c r="BV32" s="654"/>
      <c r="BW32" s="654"/>
      <c r="BX32" s="655">
        <v>91.8</v>
      </c>
      <c r="BY32" s="654"/>
      <c r="BZ32" s="654"/>
      <c r="CA32" s="654"/>
      <c r="CB32" s="656"/>
      <c r="CD32" s="651"/>
      <c r="CE32" s="652"/>
      <c r="CF32" s="600" t="s">
        <v>258</v>
      </c>
      <c r="CG32" s="601"/>
      <c r="CH32" s="601"/>
      <c r="CI32" s="601"/>
      <c r="CJ32" s="601"/>
      <c r="CK32" s="601"/>
      <c r="CL32" s="601"/>
      <c r="CM32" s="601"/>
      <c r="CN32" s="601"/>
      <c r="CO32" s="601"/>
      <c r="CP32" s="601"/>
      <c r="CQ32" s="602"/>
      <c r="CR32" s="586">
        <v>96</v>
      </c>
      <c r="CS32" s="587"/>
      <c r="CT32" s="587"/>
      <c r="CU32" s="587"/>
      <c r="CV32" s="587"/>
      <c r="CW32" s="587"/>
      <c r="CX32" s="587"/>
      <c r="CY32" s="588"/>
      <c r="CZ32" s="620">
        <v>0</v>
      </c>
      <c r="DA32" s="621"/>
      <c r="DB32" s="621"/>
      <c r="DC32" s="622"/>
      <c r="DD32" s="595">
        <v>96</v>
      </c>
      <c r="DE32" s="587"/>
      <c r="DF32" s="587"/>
      <c r="DG32" s="587"/>
      <c r="DH32" s="587"/>
      <c r="DI32" s="587"/>
      <c r="DJ32" s="587"/>
      <c r="DK32" s="588"/>
      <c r="DL32" s="595">
        <v>96</v>
      </c>
      <c r="DM32" s="587"/>
      <c r="DN32" s="587"/>
      <c r="DO32" s="587"/>
      <c r="DP32" s="587"/>
      <c r="DQ32" s="587"/>
      <c r="DR32" s="587"/>
      <c r="DS32" s="587"/>
      <c r="DT32" s="587"/>
      <c r="DU32" s="587"/>
      <c r="DV32" s="588"/>
      <c r="DW32" s="591">
        <v>0</v>
      </c>
      <c r="DX32" s="614"/>
      <c r="DY32" s="614"/>
      <c r="DZ32" s="614"/>
      <c r="EA32" s="614"/>
      <c r="EB32" s="614"/>
      <c r="EC32" s="615"/>
    </row>
    <row r="33" spans="2:133" ht="11.25" customHeight="1" x14ac:dyDescent="0.15">
      <c r="B33" s="583" t="s">
        <v>259</v>
      </c>
      <c r="C33" s="584"/>
      <c r="D33" s="584"/>
      <c r="E33" s="584"/>
      <c r="F33" s="584"/>
      <c r="G33" s="584"/>
      <c r="H33" s="584"/>
      <c r="I33" s="584"/>
      <c r="J33" s="584"/>
      <c r="K33" s="584"/>
      <c r="L33" s="584"/>
      <c r="M33" s="584"/>
      <c r="N33" s="584"/>
      <c r="O33" s="584"/>
      <c r="P33" s="584"/>
      <c r="Q33" s="585"/>
      <c r="R33" s="586">
        <v>824000</v>
      </c>
      <c r="S33" s="587"/>
      <c r="T33" s="587"/>
      <c r="U33" s="587"/>
      <c r="V33" s="587"/>
      <c r="W33" s="587"/>
      <c r="X33" s="587"/>
      <c r="Y33" s="588"/>
      <c r="Z33" s="589">
        <v>7.1</v>
      </c>
      <c r="AA33" s="589"/>
      <c r="AB33" s="589"/>
      <c r="AC33" s="589"/>
      <c r="AD33" s="590" t="s">
        <v>185</v>
      </c>
      <c r="AE33" s="590"/>
      <c r="AF33" s="590"/>
      <c r="AG33" s="590"/>
      <c r="AH33" s="590"/>
      <c r="AI33" s="590"/>
      <c r="AJ33" s="590"/>
      <c r="AK33" s="590"/>
      <c r="AL33" s="591" t="s">
        <v>185</v>
      </c>
      <c r="AM33" s="592"/>
      <c r="AN33" s="592"/>
      <c r="AO33" s="593"/>
      <c r="AP33" s="91"/>
      <c r="AQ33" s="92"/>
      <c r="AR33" s="88"/>
      <c r="AS33" s="89"/>
      <c r="AT33" s="89"/>
      <c r="AU33" s="89"/>
      <c r="AV33" s="89"/>
      <c r="AW33" s="89"/>
      <c r="AX33" s="89"/>
      <c r="AY33" s="89"/>
      <c r="AZ33" s="89"/>
      <c r="BA33" s="89"/>
      <c r="BB33" s="89"/>
      <c r="BC33" s="89"/>
      <c r="BD33" s="89"/>
      <c r="BE33" s="89"/>
      <c r="BF33" s="89"/>
      <c r="BG33" s="92"/>
      <c r="BH33" s="92"/>
      <c r="BI33" s="92"/>
      <c r="BJ33" s="92"/>
      <c r="BK33" s="92"/>
      <c r="BL33" s="92"/>
      <c r="BM33" s="92"/>
      <c r="BN33" s="92"/>
      <c r="BO33" s="92"/>
      <c r="BP33" s="92"/>
      <c r="BQ33" s="92"/>
      <c r="BR33" s="92"/>
      <c r="BS33" s="92"/>
      <c r="BT33" s="92"/>
      <c r="BU33" s="92"/>
      <c r="BV33" s="92"/>
      <c r="BW33" s="92"/>
      <c r="BX33" s="92"/>
      <c r="BY33" s="92"/>
      <c r="BZ33" s="92"/>
      <c r="CA33" s="92"/>
      <c r="CB33" s="92"/>
      <c r="CD33" s="600" t="s">
        <v>260</v>
      </c>
      <c r="CE33" s="601"/>
      <c r="CF33" s="601"/>
      <c r="CG33" s="601"/>
      <c r="CH33" s="601"/>
      <c r="CI33" s="601"/>
      <c r="CJ33" s="601"/>
      <c r="CK33" s="601"/>
      <c r="CL33" s="601"/>
      <c r="CM33" s="601"/>
      <c r="CN33" s="601"/>
      <c r="CO33" s="601"/>
      <c r="CP33" s="601"/>
      <c r="CQ33" s="602"/>
      <c r="CR33" s="586">
        <v>5333873</v>
      </c>
      <c r="CS33" s="612"/>
      <c r="CT33" s="612"/>
      <c r="CU33" s="612"/>
      <c r="CV33" s="612"/>
      <c r="CW33" s="612"/>
      <c r="CX33" s="612"/>
      <c r="CY33" s="613"/>
      <c r="CZ33" s="620">
        <v>48.1</v>
      </c>
      <c r="DA33" s="621"/>
      <c r="DB33" s="621"/>
      <c r="DC33" s="622"/>
      <c r="DD33" s="595">
        <v>4097189</v>
      </c>
      <c r="DE33" s="612"/>
      <c r="DF33" s="612"/>
      <c r="DG33" s="612"/>
      <c r="DH33" s="612"/>
      <c r="DI33" s="612"/>
      <c r="DJ33" s="612"/>
      <c r="DK33" s="613"/>
      <c r="DL33" s="595">
        <v>3393855</v>
      </c>
      <c r="DM33" s="612"/>
      <c r="DN33" s="612"/>
      <c r="DO33" s="612"/>
      <c r="DP33" s="612"/>
      <c r="DQ33" s="612"/>
      <c r="DR33" s="612"/>
      <c r="DS33" s="612"/>
      <c r="DT33" s="612"/>
      <c r="DU33" s="612"/>
      <c r="DV33" s="613"/>
      <c r="DW33" s="591">
        <v>44</v>
      </c>
      <c r="DX33" s="614"/>
      <c r="DY33" s="614"/>
      <c r="DZ33" s="614"/>
      <c r="EA33" s="614"/>
      <c r="EB33" s="614"/>
      <c r="EC33" s="615"/>
    </row>
    <row r="34" spans="2:133" ht="11.25" customHeight="1" x14ac:dyDescent="0.15">
      <c r="B34" s="583" t="s">
        <v>261</v>
      </c>
      <c r="C34" s="584"/>
      <c r="D34" s="584"/>
      <c r="E34" s="584"/>
      <c r="F34" s="584"/>
      <c r="G34" s="584"/>
      <c r="H34" s="584"/>
      <c r="I34" s="584"/>
      <c r="J34" s="584"/>
      <c r="K34" s="584"/>
      <c r="L34" s="584"/>
      <c r="M34" s="584"/>
      <c r="N34" s="584"/>
      <c r="O34" s="584"/>
      <c r="P34" s="584"/>
      <c r="Q34" s="585"/>
      <c r="R34" s="586" t="s">
        <v>185</v>
      </c>
      <c r="S34" s="587"/>
      <c r="T34" s="587"/>
      <c r="U34" s="587"/>
      <c r="V34" s="587"/>
      <c r="W34" s="587"/>
      <c r="X34" s="587"/>
      <c r="Y34" s="588"/>
      <c r="Z34" s="589" t="s">
        <v>185</v>
      </c>
      <c r="AA34" s="589"/>
      <c r="AB34" s="589"/>
      <c r="AC34" s="589"/>
      <c r="AD34" s="590" t="s">
        <v>185</v>
      </c>
      <c r="AE34" s="590"/>
      <c r="AF34" s="590"/>
      <c r="AG34" s="590"/>
      <c r="AH34" s="590"/>
      <c r="AI34" s="590"/>
      <c r="AJ34" s="590"/>
      <c r="AK34" s="590"/>
      <c r="AL34" s="591" t="s">
        <v>185</v>
      </c>
      <c r="AM34" s="592"/>
      <c r="AN34" s="592"/>
      <c r="AO34" s="593"/>
      <c r="AP34" s="93"/>
      <c r="AQ34" s="565" t="s">
        <v>262</v>
      </c>
      <c r="AR34" s="566"/>
      <c r="AS34" s="566"/>
      <c r="AT34" s="566"/>
      <c r="AU34" s="566"/>
      <c r="AV34" s="566"/>
      <c r="AW34" s="566"/>
      <c r="AX34" s="566"/>
      <c r="AY34" s="566"/>
      <c r="AZ34" s="566"/>
      <c r="BA34" s="566"/>
      <c r="BB34" s="566"/>
      <c r="BC34" s="566"/>
      <c r="BD34" s="566"/>
      <c r="BE34" s="566"/>
      <c r="BF34" s="567"/>
      <c r="BG34" s="565" t="s">
        <v>263</v>
      </c>
      <c r="BH34" s="566"/>
      <c r="BI34" s="566"/>
      <c r="BJ34" s="566"/>
      <c r="BK34" s="566"/>
      <c r="BL34" s="566"/>
      <c r="BM34" s="566"/>
      <c r="BN34" s="566"/>
      <c r="BO34" s="566"/>
      <c r="BP34" s="566"/>
      <c r="BQ34" s="566"/>
      <c r="BR34" s="566"/>
      <c r="BS34" s="566"/>
      <c r="BT34" s="566"/>
      <c r="BU34" s="566"/>
      <c r="BV34" s="566"/>
      <c r="BW34" s="566"/>
      <c r="BX34" s="566"/>
      <c r="BY34" s="566"/>
      <c r="BZ34" s="566"/>
      <c r="CA34" s="566"/>
      <c r="CB34" s="567"/>
      <c r="CD34" s="600" t="s">
        <v>264</v>
      </c>
      <c r="CE34" s="601"/>
      <c r="CF34" s="601"/>
      <c r="CG34" s="601"/>
      <c r="CH34" s="601"/>
      <c r="CI34" s="601"/>
      <c r="CJ34" s="601"/>
      <c r="CK34" s="601"/>
      <c r="CL34" s="601"/>
      <c r="CM34" s="601"/>
      <c r="CN34" s="601"/>
      <c r="CO34" s="601"/>
      <c r="CP34" s="601"/>
      <c r="CQ34" s="602"/>
      <c r="CR34" s="586">
        <v>1590657</v>
      </c>
      <c r="CS34" s="587"/>
      <c r="CT34" s="587"/>
      <c r="CU34" s="587"/>
      <c r="CV34" s="587"/>
      <c r="CW34" s="587"/>
      <c r="CX34" s="587"/>
      <c r="CY34" s="588"/>
      <c r="CZ34" s="620">
        <v>14.4</v>
      </c>
      <c r="DA34" s="621"/>
      <c r="DB34" s="621"/>
      <c r="DC34" s="622"/>
      <c r="DD34" s="595">
        <v>1274486</v>
      </c>
      <c r="DE34" s="587"/>
      <c r="DF34" s="587"/>
      <c r="DG34" s="587"/>
      <c r="DH34" s="587"/>
      <c r="DI34" s="587"/>
      <c r="DJ34" s="587"/>
      <c r="DK34" s="588"/>
      <c r="DL34" s="595">
        <v>1123820</v>
      </c>
      <c r="DM34" s="587"/>
      <c r="DN34" s="587"/>
      <c r="DO34" s="587"/>
      <c r="DP34" s="587"/>
      <c r="DQ34" s="587"/>
      <c r="DR34" s="587"/>
      <c r="DS34" s="587"/>
      <c r="DT34" s="587"/>
      <c r="DU34" s="587"/>
      <c r="DV34" s="588"/>
      <c r="DW34" s="591">
        <v>14.6</v>
      </c>
      <c r="DX34" s="614"/>
      <c r="DY34" s="614"/>
      <c r="DZ34" s="614"/>
      <c r="EA34" s="614"/>
      <c r="EB34" s="614"/>
      <c r="EC34" s="615"/>
    </row>
    <row r="35" spans="2:133" ht="11.25" customHeight="1" x14ac:dyDescent="0.15">
      <c r="B35" s="583" t="s">
        <v>265</v>
      </c>
      <c r="C35" s="584"/>
      <c r="D35" s="584"/>
      <c r="E35" s="584"/>
      <c r="F35" s="584"/>
      <c r="G35" s="584"/>
      <c r="H35" s="584"/>
      <c r="I35" s="584"/>
      <c r="J35" s="584"/>
      <c r="K35" s="584"/>
      <c r="L35" s="584"/>
      <c r="M35" s="584"/>
      <c r="N35" s="584"/>
      <c r="O35" s="584"/>
      <c r="P35" s="584"/>
      <c r="Q35" s="585"/>
      <c r="R35" s="586" t="s">
        <v>185</v>
      </c>
      <c r="S35" s="587"/>
      <c r="T35" s="587"/>
      <c r="U35" s="587"/>
      <c r="V35" s="587"/>
      <c r="W35" s="587"/>
      <c r="X35" s="587"/>
      <c r="Y35" s="588"/>
      <c r="Z35" s="589" t="s">
        <v>185</v>
      </c>
      <c r="AA35" s="589"/>
      <c r="AB35" s="589"/>
      <c r="AC35" s="589"/>
      <c r="AD35" s="590" t="s">
        <v>185</v>
      </c>
      <c r="AE35" s="590"/>
      <c r="AF35" s="590"/>
      <c r="AG35" s="590"/>
      <c r="AH35" s="590"/>
      <c r="AI35" s="590"/>
      <c r="AJ35" s="590"/>
      <c r="AK35" s="590"/>
      <c r="AL35" s="591" t="s">
        <v>185</v>
      </c>
      <c r="AM35" s="592"/>
      <c r="AN35" s="592"/>
      <c r="AO35" s="593"/>
      <c r="AP35" s="93"/>
      <c r="AQ35" s="597" t="s">
        <v>266</v>
      </c>
      <c r="AR35" s="598"/>
      <c r="AS35" s="598"/>
      <c r="AT35" s="598"/>
      <c r="AU35" s="598"/>
      <c r="AV35" s="598"/>
      <c r="AW35" s="598"/>
      <c r="AX35" s="598"/>
      <c r="AY35" s="599"/>
      <c r="AZ35" s="575">
        <v>1357742</v>
      </c>
      <c r="BA35" s="576"/>
      <c r="BB35" s="576"/>
      <c r="BC35" s="576"/>
      <c r="BD35" s="576"/>
      <c r="BE35" s="576"/>
      <c r="BF35" s="657"/>
      <c r="BG35" s="597" t="s">
        <v>267</v>
      </c>
      <c r="BH35" s="598"/>
      <c r="BI35" s="598"/>
      <c r="BJ35" s="598"/>
      <c r="BK35" s="598"/>
      <c r="BL35" s="598"/>
      <c r="BM35" s="598"/>
      <c r="BN35" s="598"/>
      <c r="BO35" s="598"/>
      <c r="BP35" s="598"/>
      <c r="BQ35" s="598"/>
      <c r="BR35" s="598"/>
      <c r="BS35" s="598"/>
      <c r="BT35" s="598"/>
      <c r="BU35" s="599"/>
      <c r="BV35" s="575">
        <v>291537</v>
      </c>
      <c r="BW35" s="576"/>
      <c r="BX35" s="576"/>
      <c r="BY35" s="576"/>
      <c r="BZ35" s="576"/>
      <c r="CA35" s="576"/>
      <c r="CB35" s="657"/>
      <c r="CD35" s="600" t="s">
        <v>268</v>
      </c>
      <c r="CE35" s="601"/>
      <c r="CF35" s="601"/>
      <c r="CG35" s="601"/>
      <c r="CH35" s="601"/>
      <c r="CI35" s="601"/>
      <c r="CJ35" s="601"/>
      <c r="CK35" s="601"/>
      <c r="CL35" s="601"/>
      <c r="CM35" s="601"/>
      <c r="CN35" s="601"/>
      <c r="CO35" s="601"/>
      <c r="CP35" s="601"/>
      <c r="CQ35" s="602"/>
      <c r="CR35" s="586">
        <v>288363</v>
      </c>
      <c r="CS35" s="612"/>
      <c r="CT35" s="612"/>
      <c r="CU35" s="612"/>
      <c r="CV35" s="612"/>
      <c r="CW35" s="612"/>
      <c r="CX35" s="612"/>
      <c r="CY35" s="613"/>
      <c r="CZ35" s="620">
        <v>2.6</v>
      </c>
      <c r="DA35" s="621"/>
      <c r="DB35" s="621"/>
      <c r="DC35" s="622"/>
      <c r="DD35" s="595">
        <v>277587</v>
      </c>
      <c r="DE35" s="612"/>
      <c r="DF35" s="612"/>
      <c r="DG35" s="612"/>
      <c r="DH35" s="612"/>
      <c r="DI35" s="612"/>
      <c r="DJ35" s="612"/>
      <c r="DK35" s="613"/>
      <c r="DL35" s="595">
        <v>226878</v>
      </c>
      <c r="DM35" s="612"/>
      <c r="DN35" s="612"/>
      <c r="DO35" s="612"/>
      <c r="DP35" s="612"/>
      <c r="DQ35" s="612"/>
      <c r="DR35" s="612"/>
      <c r="DS35" s="612"/>
      <c r="DT35" s="612"/>
      <c r="DU35" s="612"/>
      <c r="DV35" s="613"/>
      <c r="DW35" s="591">
        <v>2.9</v>
      </c>
      <c r="DX35" s="614"/>
      <c r="DY35" s="614"/>
      <c r="DZ35" s="614"/>
      <c r="EA35" s="614"/>
      <c r="EB35" s="614"/>
      <c r="EC35" s="615"/>
    </row>
    <row r="36" spans="2:133" ht="11.25" customHeight="1" x14ac:dyDescent="0.15">
      <c r="B36" s="629" t="s">
        <v>269</v>
      </c>
      <c r="C36" s="630"/>
      <c r="D36" s="630"/>
      <c r="E36" s="630"/>
      <c r="F36" s="630"/>
      <c r="G36" s="630"/>
      <c r="H36" s="630"/>
      <c r="I36" s="630"/>
      <c r="J36" s="630"/>
      <c r="K36" s="630"/>
      <c r="L36" s="630"/>
      <c r="M36" s="630"/>
      <c r="N36" s="630"/>
      <c r="O36" s="630"/>
      <c r="P36" s="630"/>
      <c r="Q36" s="631"/>
      <c r="R36" s="658">
        <v>11569379</v>
      </c>
      <c r="S36" s="659"/>
      <c r="T36" s="659"/>
      <c r="U36" s="659"/>
      <c r="V36" s="659"/>
      <c r="W36" s="659"/>
      <c r="X36" s="659"/>
      <c r="Y36" s="660"/>
      <c r="Z36" s="661">
        <v>100</v>
      </c>
      <c r="AA36" s="661"/>
      <c r="AB36" s="661"/>
      <c r="AC36" s="661"/>
      <c r="AD36" s="662">
        <v>7718678</v>
      </c>
      <c r="AE36" s="662"/>
      <c r="AF36" s="662"/>
      <c r="AG36" s="662"/>
      <c r="AH36" s="662"/>
      <c r="AI36" s="662"/>
      <c r="AJ36" s="662"/>
      <c r="AK36" s="662"/>
      <c r="AL36" s="663">
        <v>100</v>
      </c>
      <c r="AM36" s="655"/>
      <c r="AN36" s="655"/>
      <c r="AO36" s="664"/>
      <c r="AQ36" s="665" t="s">
        <v>270</v>
      </c>
      <c r="AR36" s="666"/>
      <c r="AS36" s="666"/>
      <c r="AT36" s="666"/>
      <c r="AU36" s="666"/>
      <c r="AV36" s="666"/>
      <c r="AW36" s="666"/>
      <c r="AX36" s="666"/>
      <c r="AY36" s="667"/>
      <c r="AZ36" s="586">
        <v>207956</v>
      </c>
      <c r="BA36" s="587"/>
      <c r="BB36" s="587"/>
      <c r="BC36" s="587"/>
      <c r="BD36" s="612"/>
      <c r="BE36" s="612"/>
      <c r="BF36" s="643"/>
      <c r="BG36" s="600" t="s">
        <v>271</v>
      </c>
      <c r="BH36" s="601"/>
      <c r="BI36" s="601"/>
      <c r="BJ36" s="601"/>
      <c r="BK36" s="601"/>
      <c r="BL36" s="601"/>
      <c r="BM36" s="601"/>
      <c r="BN36" s="601"/>
      <c r="BO36" s="601"/>
      <c r="BP36" s="601"/>
      <c r="BQ36" s="601"/>
      <c r="BR36" s="601"/>
      <c r="BS36" s="601"/>
      <c r="BT36" s="601"/>
      <c r="BU36" s="602"/>
      <c r="BV36" s="586">
        <v>259922</v>
      </c>
      <c r="BW36" s="587"/>
      <c r="BX36" s="587"/>
      <c r="BY36" s="587"/>
      <c r="BZ36" s="587"/>
      <c r="CA36" s="587"/>
      <c r="CB36" s="596"/>
      <c r="CD36" s="600" t="s">
        <v>272</v>
      </c>
      <c r="CE36" s="601"/>
      <c r="CF36" s="601"/>
      <c r="CG36" s="601"/>
      <c r="CH36" s="601"/>
      <c r="CI36" s="601"/>
      <c r="CJ36" s="601"/>
      <c r="CK36" s="601"/>
      <c r="CL36" s="601"/>
      <c r="CM36" s="601"/>
      <c r="CN36" s="601"/>
      <c r="CO36" s="601"/>
      <c r="CP36" s="601"/>
      <c r="CQ36" s="602"/>
      <c r="CR36" s="586">
        <v>1767865</v>
      </c>
      <c r="CS36" s="587"/>
      <c r="CT36" s="587"/>
      <c r="CU36" s="587"/>
      <c r="CV36" s="587"/>
      <c r="CW36" s="587"/>
      <c r="CX36" s="587"/>
      <c r="CY36" s="588"/>
      <c r="CZ36" s="620">
        <v>16</v>
      </c>
      <c r="DA36" s="621"/>
      <c r="DB36" s="621"/>
      <c r="DC36" s="622"/>
      <c r="DD36" s="595">
        <v>1172482</v>
      </c>
      <c r="DE36" s="587"/>
      <c r="DF36" s="587"/>
      <c r="DG36" s="587"/>
      <c r="DH36" s="587"/>
      <c r="DI36" s="587"/>
      <c r="DJ36" s="587"/>
      <c r="DK36" s="588"/>
      <c r="DL36" s="595">
        <v>1009232</v>
      </c>
      <c r="DM36" s="587"/>
      <c r="DN36" s="587"/>
      <c r="DO36" s="587"/>
      <c r="DP36" s="587"/>
      <c r="DQ36" s="587"/>
      <c r="DR36" s="587"/>
      <c r="DS36" s="587"/>
      <c r="DT36" s="587"/>
      <c r="DU36" s="587"/>
      <c r="DV36" s="588"/>
      <c r="DW36" s="591">
        <v>13.1</v>
      </c>
      <c r="DX36" s="614"/>
      <c r="DY36" s="614"/>
      <c r="DZ36" s="614"/>
      <c r="EA36" s="614"/>
      <c r="EB36" s="614"/>
      <c r="EC36" s="615"/>
    </row>
    <row r="37" spans="2:133" ht="11.25" customHeight="1" x14ac:dyDescent="0.15">
      <c r="AQ37" s="665" t="s">
        <v>273</v>
      </c>
      <c r="AR37" s="666"/>
      <c r="AS37" s="666"/>
      <c r="AT37" s="666"/>
      <c r="AU37" s="666"/>
      <c r="AV37" s="666"/>
      <c r="AW37" s="666"/>
      <c r="AX37" s="666"/>
      <c r="AY37" s="667"/>
      <c r="AZ37" s="586">
        <v>186361</v>
      </c>
      <c r="BA37" s="587"/>
      <c r="BB37" s="587"/>
      <c r="BC37" s="587"/>
      <c r="BD37" s="612"/>
      <c r="BE37" s="612"/>
      <c r="BF37" s="643"/>
      <c r="BG37" s="600" t="s">
        <v>274</v>
      </c>
      <c r="BH37" s="601"/>
      <c r="BI37" s="601"/>
      <c r="BJ37" s="601"/>
      <c r="BK37" s="601"/>
      <c r="BL37" s="601"/>
      <c r="BM37" s="601"/>
      <c r="BN37" s="601"/>
      <c r="BO37" s="601"/>
      <c r="BP37" s="601"/>
      <c r="BQ37" s="601"/>
      <c r="BR37" s="601"/>
      <c r="BS37" s="601"/>
      <c r="BT37" s="601"/>
      <c r="BU37" s="602"/>
      <c r="BV37" s="586">
        <v>2876</v>
      </c>
      <c r="BW37" s="587"/>
      <c r="BX37" s="587"/>
      <c r="BY37" s="587"/>
      <c r="BZ37" s="587"/>
      <c r="CA37" s="587"/>
      <c r="CB37" s="596"/>
      <c r="CD37" s="600" t="s">
        <v>275</v>
      </c>
      <c r="CE37" s="601"/>
      <c r="CF37" s="601"/>
      <c r="CG37" s="601"/>
      <c r="CH37" s="601"/>
      <c r="CI37" s="601"/>
      <c r="CJ37" s="601"/>
      <c r="CK37" s="601"/>
      <c r="CL37" s="601"/>
      <c r="CM37" s="601"/>
      <c r="CN37" s="601"/>
      <c r="CO37" s="601"/>
      <c r="CP37" s="601"/>
      <c r="CQ37" s="602"/>
      <c r="CR37" s="586">
        <v>823110</v>
      </c>
      <c r="CS37" s="612"/>
      <c r="CT37" s="612"/>
      <c r="CU37" s="612"/>
      <c r="CV37" s="612"/>
      <c r="CW37" s="612"/>
      <c r="CX37" s="612"/>
      <c r="CY37" s="613"/>
      <c r="CZ37" s="620">
        <v>7.4</v>
      </c>
      <c r="DA37" s="621"/>
      <c r="DB37" s="621"/>
      <c r="DC37" s="622"/>
      <c r="DD37" s="595">
        <v>707483</v>
      </c>
      <c r="DE37" s="612"/>
      <c r="DF37" s="612"/>
      <c r="DG37" s="612"/>
      <c r="DH37" s="612"/>
      <c r="DI37" s="612"/>
      <c r="DJ37" s="612"/>
      <c r="DK37" s="613"/>
      <c r="DL37" s="595">
        <v>612531</v>
      </c>
      <c r="DM37" s="612"/>
      <c r="DN37" s="612"/>
      <c r="DO37" s="612"/>
      <c r="DP37" s="612"/>
      <c r="DQ37" s="612"/>
      <c r="DR37" s="612"/>
      <c r="DS37" s="612"/>
      <c r="DT37" s="612"/>
      <c r="DU37" s="612"/>
      <c r="DV37" s="613"/>
      <c r="DW37" s="591">
        <v>7.9</v>
      </c>
      <c r="DX37" s="614"/>
      <c r="DY37" s="614"/>
      <c r="DZ37" s="614"/>
      <c r="EA37" s="614"/>
      <c r="EB37" s="614"/>
      <c r="EC37" s="615"/>
    </row>
    <row r="38" spans="2:133" ht="11.25" customHeight="1" x14ac:dyDescent="0.15">
      <c r="AQ38" s="665" t="s">
        <v>276</v>
      </c>
      <c r="AR38" s="666"/>
      <c r="AS38" s="666"/>
      <c r="AT38" s="666"/>
      <c r="AU38" s="666"/>
      <c r="AV38" s="666"/>
      <c r="AW38" s="666"/>
      <c r="AX38" s="666"/>
      <c r="AY38" s="667"/>
      <c r="AZ38" s="586">
        <v>36424</v>
      </c>
      <c r="BA38" s="587"/>
      <c r="BB38" s="587"/>
      <c r="BC38" s="587"/>
      <c r="BD38" s="612"/>
      <c r="BE38" s="612"/>
      <c r="BF38" s="643"/>
      <c r="BG38" s="600" t="s">
        <v>277</v>
      </c>
      <c r="BH38" s="601"/>
      <c r="BI38" s="601"/>
      <c r="BJ38" s="601"/>
      <c r="BK38" s="601"/>
      <c r="BL38" s="601"/>
      <c r="BM38" s="601"/>
      <c r="BN38" s="601"/>
      <c r="BO38" s="601"/>
      <c r="BP38" s="601"/>
      <c r="BQ38" s="601"/>
      <c r="BR38" s="601"/>
      <c r="BS38" s="601"/>
      <c r="BT38" s="601"/>
      <c r="BU38" s="602"/>
      <c r="BV38" s="586">
        <v>4939</v>
      </c>
      <c r="BW38" s="587"/>
      <c r="BX38" s="587"/>
      <c r="BY38" s="587"/>
      <c r="BZ38" s="587"/>
      <c r="CA38" s="587"/>
      <c r="CB38" s="596"/>
      <c r="CD38" s="600" t="s">
        <v>278</v>
      </c>
      <c r="CE38" s="601"/>
      <c r="CF38" s="601"/>
      <c r="CG38" s="601"/>
      <c r="CH38" s="601"/>
      <c r="CI38" s="601"/>
      <c r="CJ38" s="601"/>
      <c r="CK38" s="601"/>
      <c r="CL38" s="601"/>
      <c r="CM38" s="601"/>
      <c r="CN38" s="601"/>
      <c r="CO38" s="601"/>
      <c r="CP38" s="601"/>
      <c r="CQ38" s="602"/>
      <c r="CR38" s="586">
        <v>1357742</v>
      </c>
      <c r="CS38" s="587"/>
      <c r="CT38" s="587"/>
      <c r="CU38" s="587"/>
      <c r="CV38" s="587"/>
      <c r="CW38" s="587"/>
      <c r="CX38" s="587"/>
      <c r="CY38" s="588"/>
      <c r="CZ38" s="620">
        <v>12.3</v>
      </c>
      <c r="DA38" s="621"/>
      <c r="DB38" s="621"/>
      <c r="DC38" s="622"/>
      <c r="DD38" s="595">
        <v>1197632</v>
      </c>
      <c r="DE38" s="587"/>
      <c r="DF38" s="587"/>
      <c r="DG38" s="587"/>
      <c r="DH38" s="587"/>
      <c r="DI38" s="587"/>
      <c r="DJ38" s="587"/>
      <c r="DK38" s="588"/>
      <c r="DL38" s="595">
        <v>1033925</v>
      </c>
      <c r="DM38" s="587"/>
      <c r="DN38" s="587"/>
      <c r="DO38" s="587"/>
      <c r="DP38" s="587"/>
      <c r="DQ38" s="587"/>
      <c r="DR38" s="587"/>
      <c r="DS38" s="587"/>
      <c r="DT38" s="587"/>
      <c r="DU38" s="587"/>
      <c r="DV38" s="588"/>
      <c r="DW38" s="591">
        <v>13.4</v>
      </c>
      <c r="DX38" s="614"/>
      <c r="DY38" s="614"/>
      <c r="DZ38" s="614"/>
      <c r="EA38" s="614"/>
      <c r="EB38" s="614"/>
      <c r="EC38" s="615"/>
    </row>
    <row r="39" spans="2:133" ht="11.25" customHeight="1" x14ac:dyDescent="0.15">
      <c r="AQ39" s="665" t="s">
        <v>279</v>
      </c>
      <c r="AR39" s="666"/>
      <c r="AS39" s="666"/>
      <c r="AT39" s="666"/>
      <c r="AU39" s="666"/>
      <c r="AV39" s="666"/>
      <c r="AW39" s="666"/>
      <c r="AX39" s="666"/>
      <c r="AY39" s="667"/>
      <c r="AZ39" s="586" t="s">
        <v>185</v>
      </c>
      <c r="BA39" s="587"/>
      <c r="BB39" s="587"/>
      <c r="BC39" s="587"/>
      <c r="BD39" s="612"/>
      <c r="BE39" s="612"/>
      <c r="BF39" s="643"/>
      <c r="BG39" s="669" t="s">
        <v>280</v>
      </c>
      <c r="BH39" s="670"/>
      <c r="BI39" s="670"/>
      <c r="BJ39" s="670"/>
      <c r="BK39" s="670"/>
      <c r="BL39" s="94"/>
      <c r="BM39" s="601" t="s">
        <v>281</v>
      </c>
      <c r="BN39" s="601"/>
      <c r="BO39" s="601"/>
      <c r="BP39" s="601"/>
      <c r="BQ39" s="601"/>
      <c r="BR39" s="601"/>
      <c r="BS39" s="601"/>
      <c r="BT39" s="601"/>
      <c r="BU39" s="602"/>
      <c r="BV39" s="586">
        <v>92</v>
      </c>
      <c r="BW39" s="587"/>
      <c r="BX39" s="587"/>
      <c r="BY39" s="587"/>
      <c r="BZ39" s="587"/>
      <c r="CA39" s="587"/>
      <c r="CB39" s="596"/>
      <c r="CD39" s="600" t="s">
        <v>282</v>
      </c>
      <c r="CE39" s="601"/>
      <c r="CF39" s="601"/>
      <c r="CG39" s="601"/>
      <c r="CH39" s="601"/>
      <c r="CI39" s="601"/>
      <c r="CJ39" s="601"/>
      <c r="CK39" s="601"/>
      <c r="CL39" s="601"/>
      <c r="CM39" s="601"/>
      <c r="CN39" s="601"/>
      <c r="CO39" s="601"/>
      <c r="CP39" s="601"/>
      <c r="CQ39" s="602"/>
      <c r="CR39" s="586">
        <v>183406</v>
      </c>
      <c r="CS39" s="612"/>
      <c r="CT39" s="612"/>
      <c r="CU39" s="612"/>
      <c r="CV39" s="612"/>
      <c r="CW39" s="612"/>
      <c r="CX39" s="612"/>
      <c r="CY39" s="613"/>
      <c r="CZ39" s="620">
        <v>1.7</v>
      </c>
      <c r="DA39" s="621"/>
      <c r="DB39" s="621"/>
      <c r="DC39" s="622"/>
      <c r="DD39" s="595">
        <v>175002</v>
      </c>
      <c r="DE39" s="612"/>
      <c r="DF39" s="612"/>
      <c r="DG39" s="612"/>
      <c r="DH39" s="612"/>
      <c r="DI39" s="612"/>
      <c r="DJ39" s="612"/>
      <c r="DK39" s="613"/>
      <c r="DL39" s="595" t="s">
        <v>185</v>
      </c>
      <c r="DM39" s="612"/>
      <c r="DN39" s="612"/>
      <c r="DO39" s="612"/>
      <c r="DP39" s="612"/>
      <c r="DQ39" s="612"/>
      <c r="DR39" s="612"/>
      <c r="DS39" s="612"/>
      <c r="DT39" s="612"/>
      <c r="DU39" s="612"/>
      <c r="DV39" s="613"/>
      <c r="DW39" s="591" t="s">
        <v>185</v>
      </c>
      <c r="DX39" s="614"/>
      <c r="DY39" s="614"/>
      <c r="DZ39" s="614"/>
      <c r="EA39" s="614"/>
      <c r="EB39" s="614"/>
      <c r="EC39" s="615"/>
    </row>
    <row r="40" spans="2:133" ht="11.25" customHeight="1" x14ac:dyDescent="0.15">
      <c r="B40" s="88"/>
      <c r="C40" s="88"/>
      <c r="D40" s="88"/>
      <c r="E40" s="88"/>
      <c r="F40" s="88"/>
      <c r="G40" s="88"/>
      <c r="H40" s="88"/>
      <c r="I40" s="88"/>
      <c r="J40" s="88"/>
      <c r="K40" s="88"/>
      <c r="L40" s="88"/>
      <c r="M40" s="88"/>
      <c r="N40" s="88"/>
      <c r="O40" s="88"/>
      <c r="P40" s="88"/>
      <c r="Q40" s="88"/>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Q40" s="665" t="s">
        <v>283</v>
      </c>
      <c r="AR40" s="666"/>
      <c r="AS40" s="666"/>
      <c r="AT40" s="666"/>
      <c r="AU40" s="666"/>
      <c r="AV40" s="666"/>
      <c r="AW40" s="666"/>
      <c r="AX40" s="666"/>
      <c r="AY40" s="667"/>
      <c r="AZ40" s="586">
        <v>205334</v>
      </c>
      <c r="BA40" s="587"/>
      <c r="BB40" s="587"/>
      <c r="BC40" s="587"/>
      <c r="BD40" s="612"/>
      <c r="BE40" s="612"/>
      <c r="BF40" s="643"/>
      <c r="BG40" s="669"/>
      <c r="BH40" s="670"/>
      <c r="BI40" s="670"/>
      <c r="BJ40" s="670"/>
      <c r="BK40" s="670"/>
      <c r="BL40" s="94"/>
      <c r="BM40" s="601" t="s">
        <v>284</v>
      </c>
      <c r="BN40" s="601"/>
      <c r="BO40" s="601"/>
      <c r="BP40" s="601"/>
      <c r="BQ40" s="601"/>
      <c r="BR40" s="601"/>
      <c r="BS40" s="601"/>
      <c r="BT40" s="601"/>
      <c r="BU40" s="602"/>
      <c r="BV40" s="586">
        <v>120</v>
      </c>
      <c r="BW40" s="587"/>
      <c r="BX40" s="587"/>
      <c r="BY40" s="587"/>
      <c r="BZ40" s="587"/>
      <c r="CA40" s="587"/>
      <c r="CB40" s="596"/>
      <c r="CD40" s="600" t="s">
        <v>285</v>
      </c>
      <c r="CE40" s="601"/>
      <c r="CF40" s="601"/>
      <c r="CG40" s="601"/>
      <c r="CH40" s="601"/>
      <c r="CI40" s="601"/>
      <c r="CJ40" s="601"/>
      <c r="CK40" s="601"/>
      <c r="CL40" s="601"/>
      <c r="CM40" s="601"/>
      <c r="CN40" s="601"/>
      <c r="CO40" s="601"/>
      <c r="CP40" s="601"/>
      <c r="CQ40" s="602"/>
      <c r="CR40" s="586">
        <v>145840</v>
      </c>
      <c r="CS40" s="587"/>
      <c r="CT40" s="587"/>
      <c r="CU40" s="587"/>
      <c r="CV40" s="587"/>
      <c r="CW40" s="587"/>
      <c r="CX40" s="587"/>
      <c r="CY40" s="588"/>
      <c r="CZ40" s="620">
        <v>1.3</v>
      </c>
      <c r="DA40" s="621"/>
      <c r="DB40" s="621"/>
      <c r="DC40" s="622"/>
      <c r="DD40" s="595" t="s">
        <v>185</v>
      </c>
      <c r="DE40" s="587"/>
      <c r="DF40" s="587"/>
      <c r="DG40" s="587"/>
      <c r="DH40" s="587"/>
      <c r="DI40" s="587"/>
      <c r="DJ40" s="587"/>
      <c r="DK40" s="588"/>
      <c r="DL40" s="595" t="s">
        <v>185</v>
      </c>
      <c r="DM40" s="587"/>
      <c r="DN40" s="587"/>
      <c r="DO40" s="587"/>
      <c r="DP40" s="587"/>
      <c r="DQ40" s="587"/>
      <c r="DR40" s="587"/>
      <c r="DS40" s="587"/>
      <c r="DT40" s="587"/>
      <c r="DU40" s="587"/>
      <c r="DV40" s="588"/>
      <c r="DW40" s="591" t="s">
        <v>185</v>
      </c>
      <c r="DX40" s="614"/>
      <c r="DY40" s="614"/>
      <c r="DZ40" s="614"/>
      <c r="EA40" s="614"/>
      <c r="EB40" s="614"/>
      <c r="EC40" s="615"/>
    </row>
    <row r="41" spans="2:133" ht="11.25" customHeight="1" x14ac:dyDescent="0.15">
      <c r="B41" s="88"/>
      <c r="C41" s="88"/>
      <c r="D41" s="88"/>
      <c r="E41" s="88"/>
      <c r="F41" s="88"/>
      <c r="G41" s="88"/>
      <c r="H41" s="88"/>
      <c r="I41" s="88"/>
      <c r="J41" s="88"/>
      <c r="K41" s="88"/>
      <c r="L41" s="88"/>
      <c r="M41" s="88"/>
      <c r="N41" s="88"/>
      <c r="O41" s="88"/>
      <c r="P41" s="88"/>
      <c r="Q41" s="88"/>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Q41" s="606" t="s">
        <v>286</v>
      </c>
      <c r="AR41" s="607"/>
      <c r="AS41" s="607"/>
      <c r="AT41" s="607"/>
      <c r="AU41" s="607"/>
      <c r="AV41" s="607"/>
      <c r="AW41" s="607"/>
      <c r="AX41" s="607"/>
      <c r="AY41" s="608"/>
      <c r="AZ41" s="658">
        <v>721667</v>
      </c>
      <c r="BA41" s="659"/>
      <c r="BB41" s="659"/>
      <c r="BC41" s="659"/>
      <c r="BD41" s="654"/>
      <c r="BE41" s="654"/>
      <c r="BF41" s="656"/>
      <c r="BG41" s="671"/>
      <c r="BH41" s="672"/>
      <c r="BI41" s="672"/>
      <c r="BJ41" s="672"/>
      <c r="BK41" s="672"/>
      <c r="BL41" s="96"/>
      <c r="BM41" s="607" t="s">
        <v>287</v>
      </c>
      <c r="BN41" s="607"/>
      <c r="BO41" s="607"/>
      <c r="BP41" s="607"/>
      <c r="BQ41" s="607"/>
      <c r="BR41" s="607"/>
      <c r="BS41" s="607"/>
      <c r="BT41" s="607"/>
      <c r="BU41" s="608"/>
      <c r="BV41" s="658">
        <v>308</v>
      </c>
      <c r="BW41" s="659"/>
      <c r="BX41" s="659"/>
      <c r="BY41" s="659"/>
      <c r="BZ41" s="659"/>
      <c r="CA41" s="659"/>
      <c r="CB41" s="668"/>
      <c r="CD41" s="600" t="s">
        <v>288</v>
      </c>
      <c r="CE41" s="601"/>
      <c r="CF41" s="601"/>
      <c r="CG41" s="601"/>
      <c r="CH41" s="601"/>
      <c r="CI41" s="601"/>
      <c r="CJ41" s="601"/>
      <c r="CK41" s="601"/>
      <c r="CL41" s="601"/>
      <c r="CM41" s="601"/>
      <c r="CN41" s="601"/>
      <c r="CO41" s="601"/>
      <c r="CP41" s="601"/>
      <c r="CQ41" s="602"/>
      <c r="CR41" s="586" t="s">
        <v>165</v>
      </c>
      <c r="CS41" s="612"/>
      <c r="CT41" s="612"/>
      <c r="CU41" s="612"/>
      <c r="CV41" s="612"/>
      <c r="CW41" s="612"/>
      <c r="CX41" s="612"/>
      <c r="CY41" s="613"/>
      <c r="CZ41" s="620" t="s">
        <v>165</v>
      </c>
      <c r="DA41" s="621"/>
      <c r="DB41" s="621"/>
      <c r="DC41" s="622"/>
      <c r="DD41" s="595" t="s">
        <v>165</v>
      </c>
      <c r="DE41" s="612"/>
      <c r="DF41" s="612"/>
      <c r="DG41" s="612"/>
      <c r="DH41" s="612"/>
      <c r="DI41" s="612"/>
      <c r="DJ41" s="612"/>
      <c r="DK41" s="613"/>
      <c r="DL41" s="673"/>
      <c r="DM41" s="674"/>
      <c r="DN41" s="674"/>
      <c r="DO41" s="674"/>
      <c r="DP41" s="674"/>
      <c r="DQ41" s="674"/>
      <c r="DR41" s="674"/>
      <c r="DS41" s="674"/>
      <c r="DT41" s="674"/>
      <c r="DU41" s="674"/>
      <c r="DV41" s="675"/>
      <c r="DW41" s="676"/>
      <c r="DX41" s="677"/>
      <c r="DY41" s="677"/>
      <c r="DZ41" s="677"/>
      <c r="EA41" s="677"/>
      <c r="EB41" s="677"/>
      <c r="EC41" s="678"/>
    </row>
    <row r="42" spans="2:133" ht="11.25" customHeight="1" x14ac:dyDescent="0.15">
      <c r="B42" s="88" t="s">
        <v>289</v>
      </c>
      <c r="C42" s="88"/>
      <c r="D42" s="88"/>
      <c r="E42" s="88"/>
      <c r="F42" s="88"/>
      <c r="G42" s="88"/>
      <c r="H42" s="88"/>
      <c r="I42" s="88"/>
      <c r="J42" s="88"/>
      <c r="K42" s="88"/>
      <c r="L42" s="88"/>
      <c r="M42" s="88"/>
      <c r="N42" s="88"/>
      <c r="O42" s="88"/>
      <c r="P42" s="88"/>
      <c r="Q42" s="88"/>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BV42" s="97"/>
      <c r="BW42" s="97"/>
      <c r="BX42" s="97"/>
      <c r="BY42" s="97"/>
      <c r="BZ42" s="97"/>
      <c r="CA42" s="97"/>
      <c r="CB42" s="97"/>
      <c r="CD42" s="583" t="s">
        <v>290</v>
      </c>
      <c r="CE42" s="584"/>
      <c r="CF42" s="584"/>
      <c r="CG42" s="584"/>
      <c r="CH42" s="584"/>
      <c r="CI42" s="584"/>
      <c r="CJ42" s="584"/>
      <c r="CK42" s="584"/>
      <c r="CL42" s="584"/>
      <c r="CM42" s="584"/>
      <c r="CN42" s="584"/>
      <c r="CO42" s="584"/>
      <c r="CP42" s="584"/>
      <c r="CQ42" s="585"/>
      <c r="CR42" s="586">
        <v>1415754</v>
      </c>
      <c r="CS42" s="587"/>
      <c r="CT42" s="587"/>
      <c r="CU42" s="587"/>
      <c r="CV42" s="587"/>
      <c r="CW42" s="587"/>
      <c r="CX42" s="587"/>
      <c r="CY42" s="588"/>
      <c r="CZ42" s="620">
        <v>12.8</v>
      </c>
      <c r="DA42" s="679"/>
      <c r="DB42" s="679"/>
      <c r="DC42" s="680"/>
      <c r="DD42" s="595">
        <v>562207</v>
      </c>
      <c r="DE42" s="587"/>
      <c r="DF42" s="587"/>
      <c r="DG42" s="587"/>
      <c r="DH42" s="587"/>
      <c r="DI42" s="587"/>
      <c r="DJ42" s="587"/>
      <c r="DK42" s="588"/>
      <c r="DL42" s="673"/>
      <c r="DM42" s="674"/>
      <c r="DN42" s="674"/>
      <c r="DO42" s="674"/>
      <c r="DP42" s="674"/>
      <c r="DQ42" s="674"/>
      <c r="DR42" s="674"/>
      <c r="DS42" s="674"/>
      <c r="DT42" s="674"/>
      <c r="DU42" s="674"/>
      <c r="DV42" s="675"/>
      <c r="DW42" s="676"/>
      <c r="DX42" s="677"/>
      <c r="DY42" s="677"/>
      <c r="DZ42" s="677"/>
      <c r="EA42" s="677"/>
      <c r="EB42" s="677"/>
      <c r="EC42" s="678"/>
    </row>
    <row r="43" spans="2:133" ht="11.25" customHeight="1" x14ac:dyDescent="0.15">
      <c r="B43" s="98" t="s">
        <v>291</v>
      </c>
      <c r="C43" s="88"/>
      <c r="D43" s="88"/>
      <c r="E43" s="88"/>
      <c r="F43" s="88"/>
      <c r="G43" s="88"/>
      <c r="H43" s="88"/>
      <c r="I43" s="88"/>
      <c r="J43" s="88"/>
      <c r="K43" s="88"/>
      <c r="L43" s="88"/>
      <c r="M43" s="88"/>
      <c r="N43" s="88"/>
      <c r="O43" s="88"/>
      <c r="P43" s="88"/>
      <c r="Q43" s="88"/>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CD43" s="583" t="s">
        <v>292</v>
      </c>
      <c r="CE43" s="584"/>
      <c r="CF43" s="584"/>
      <c r="CG43" s="584"/>
      <c r="CH43" s="584"/>
      <c r="CI43" s="584"/>
      <c r="CJ43" s="584"/>
      <c r="CK43" s="584"/>
      <c r="CL43" s="584"/>
      <c r="CM43" s="584"/>
      <c r="CN43" s="584"/>
      <c r="CO43" s="584"/>
      <c r="CP43" s="584"/>
      <c r="CQ43" s="585"/>
      <c r="CR43" s="586">
        <v>48793</v>
      </c>
      <c r="CS43" s="612"/>
      <c r="CT43" s="612"/>
      <c r="CU43" s="612"/>
      <c r="CV43" s="612"/>
      <c r="CW43" s="612"/>
      <c r="CX43" s="612"/>
      <c r="CY43" s="613"/>
      <c r="CZ43" s="620">
        <v>0.4</v>
      </c>
      <c r="DA43" s="621"/>
      <c r="DB43" s="621"/>
      <c r="DC43" s="622"/>
      <c r="DD43" s="595">
        <v>48793</v>
      </c>
      <c r="DE43" s="612"/>
      <c r="DF43" s="612"/>
      <c r="DG43" s="612"/>
      <c r="DH43" s="612"/>
      <c r="DI43" s="612"/>
      <c r="DJ43" s="612"/>
      <c r="DK43" s="613"/>
      <c r="DL43" s="673"/>
      <c r="DM43" s="674"/>
      <c r="DN43" s="674"/>
      <c r="DO43" s="674"/>
      <c r="DP43" s="674"/>
      <c r="DQ43" s="674"/>
      <c r="DR43" s="674"/>
      <c r="DS43" s="674"/>
      <c r="DT43" s="674"/>
      <c r="DU43" s="674"/>
      <c r="DV43" s="675"/>
      <c r="DW43" s="676"/>
      <c r="DX43" s="677"/>
      <c r="DY43" s="677"/>
      <c r="DZ43" s="677"/>
      <c r="EA43" s="677"/>
      <c r="EB43" s="677"/>
      <c r="EC43" s="678"/>
    </row>
    <row r="44" spans="2:133" ht="11.25" customHeight="1" x14ac:dyDescent="0.15">
      <c r="B44" s="99" t="s">
        <v>293</v>
      </c>
      <c r="CD44" s="692" t="s">
        <v>246</v>
      </c>
      <c r="CE44" s="693"/>
      <c r="CF44" s="583" t="s">
        <v>294</v>
      </c>
      <c r="CG44" s="584"/>
      <c r="CH44" s="584"/>
      <c r="CI44" s="584"/>
      <c r="CJ44" s="584"/>
      <c r="CK44" s="584"/>
      <c r="CL44" s="584"/>
      <c r="CM44" s="584"/>
      <c r="CN44" s="584"/>
      <c r="CO44" s="584"/>
      <c r="CP44" s="584"/>
      <c r="CQ44" s="585"/>
      <c r="CR44" s="586">
        <v>1389081</v>
      </c>
      <c r="CS44" s="587"/>
      <c r="CT44" s="587"/>
      <c r="CU44" s="587"/>
      <c r="CV44" s="587"/>
      <c r="CW44" s="587"/>
      <c r="CX44" s="587"/>
      <c r="CY44" s="588"/>
      <c r="CZ44" s="620">
        <v>12.5</v>
      </c>
      <c r="DA44" s="679"/>
      <c r="DB44" s="679"/>
      <c r="DC44" s="680"/>
      <c r="DD44" s="595">
        <v>555985</v>
      </c>
      <c r="DE44" s="587"/>
      <c r="DF44" s="587"/>
      <c r="DG44" s="587"/>
      <c r="DH44" s="587"/>
      <c r="DI44" s="587"/>
      <c r="DJ44" s="587"/>
      <c r="DK44" s="588"/>
      <c r="DL44" s="673"/>
      <c r="DM44" s="674"/>
      <c r="DN44" s="674"/>
      <c r="DO44" s="674"/>
      <c r="DP44" s="674"/>
      <c r="DQ44" s="674"/>
      <c r="DR44" s="674"/>
      <c r="DS44" s="674"/>
      <c r="DT44" s="674"/>
      <c r="DU44" s="674"/>
      <c r="DV44" s="675"/>
      <c r="DW44" s="676"/>
      <c r="DX44" s="677"/>
      <c r="DY44" s="677"/>
      <c r="DZ44" s="677"/>
      <c r="EA44" s="677"/>
      <c r="EB44" s="677"/>
      <c r="EC44" s="678"/>
    </row>
    <row r="45" spans="2:133" ht="11.25" customHeight="1" x14ac:dyDescent="0.15">
      <c r="CD45" s="694"/>
      <c r="CE45" s="695"/>
      <c r="CF45" s="583" t="s">
        <v>295</v>
      </c>
      <c r="CG45" s="584"/>
      <c r="CH45" s="584"/>
      <c r="CI45" s="584"/>
      <c r="CJ45" s="584"/>
      <c r="CK45" s="584"/>
      <c r="CL45" s="584"/>
      <c r="CM45" s="584"/>
      <c r="CN45" s="584"/>
      <c r="CO45" s="584"/>
      <c r="CP45" s="584"/>
      <c r="CQ45" s="585"/>
      <c r="CR45" s="586">
        <v>353975</v>
      </c>
      <c r="CS45" s="612"/>
      <c r="CT45" s="612"/>
      <c r="CU45" s="612"/>
      <c r="CV45" s="612"/>
      <c r="CW45" s="612"/>
      <c r="CX45" s="612"/>
      <c r="CY45" s="613"/>
      <c r="CZ45" s="620">
        <v>3.2</v>
      </c>
      <c r="DA45" s="621"/>
      <c r="DB45" s="621"/>
      <c r="DC45" s="622"/>
      <c r="DD45" s="595">
        <v>32453</v>
      </c>
      <c r="DE45" s="612"/>
      <c r="DF45" s="612"/>
      <c r="DG45" s="612"/>
      <c r="DH45" s="612"/>
      <c r="DI45" s="612"/>
      <c r="DJ45" s="612"/>
      <c r="DK45" s="613"/>
      <c r="DL45" s="673"/>
      <c r="DM45" s="674"/>
      <c r="DN45" s="674"/>
      <c r="DO45" s="674"/>
      <c r="DP45" s="674"/>
      <c r="DQ45" s="674"/>
      <c r="DR45" s="674"/>
      <c r="DS45" s="674"/>
      <c r="DT45" s="674"/>
      <c r="DU45" s="674"/>
      <c r="DV45" s="675"/>
      <c r="DW45" s="676"/>
      <c r="DX45" s="677"/>
      <c r="DY45" s="677"/>
      <c r="DZ45" s="677"/>
      <c r="EA45" s="677"/>
      <c r="EB45" s="677"/>
      <c r="EC45" s="678"/>
    </row>
    <row r="46" spans="2:133" ht="11.25" customHeight="1" x14ac:dyDescent="0.15">
      <c r="CD46" s="694"/>
      <c r="CE46" s="695"/>
      <c r="CF46" s="583" t="s">
        <v>296</v>
      </c>
      <c r="CG46" s="584"/>
      <c r="CH46" s="584"/>
      <c r="CI46" s="584"/>
      <c r="CJ46" s="584"/>
      <c r="CK46" s="584"/>
      <c r="CL46" s="584"/>
      <c r="CM46" s="584"/>
      <c r="CN46" s="584"/>
      <c r="CO46" s="584"/>
      <c r="CP46" s="584"/>
      <c r="CQ46" s="585"/>
      <c r="CR46" s="586">
        <v>1010585</v>
      </c>
      <c r="CS46" s="587"/>
      <c r="CT46" s="587"/>
      <c r="CU46" s="587"/>
      <c r="CV46" s="587"/>
      <c r="CW46" s="587"/>
      <c r="CX46" s="587"/>
      <c r="CY46" s="588"/>
      <c r="CZ46" s="620">
        <v>9.1</v>
      </c>
      <c r="DA46" s="679"/>
      <c r="DB46" s="679"/>
      <c r="DC46" s="680"/>
      <c r="DD46" s="595">
        <v>515789</v>
      </c>
      <c r="DE46" s="587"/>
      <c r="DF46" s="587"/>
      <c r="DG46" s="587"/>
      <c r="DH46" s="587"/>
      <c r="DI46" s="587"/>
      <c r="DJ46" s="587"/>
      <c r="DK46" s="588"/>
      <c r="DL46" s="673"/>
      <c r="DM46" s="674"/>
      <c r="DN46" s="674"/>
      <c r="DO46" s="674"/>
      <c r="DP46" s="674"/>
      <c r="DQ46" s="674"/>
      <c r="DR46" s="674"/>
      <c r="DS46" s="674"/>
      <c r="DT46" s="674"/>
      <c r="DU46" s="674"/>
      <c r="DV46" s="675"/>
      <c r="DW46" s="676"/>
      <c r="DX46" s="677"/>
      <c r="DY46" s="677"/>
      <c r="DZ46" s="677"/>
      <c r="EA46" s="677"/>
      <c r="EB46" s="677"/>
      <c r="EC46" s="678"/>
    </row>
    <row r="47" spans="2:133" ht="11.25" customHeight="1" x14ac:dyDescent="0.15">
      <c r="CD47" s="694"/>
      <c r="CE47" s="695"/>
      <c r="CF47" s="583" t="s">
        <v>297</v>
      </c>
      <c r="CG47" s="584"/>
      <c r="CH47" s="584"/>
      <c r="CI47" s="584"/>
      <c r="CJ47" s="584"/>
      <c r="CK47" s="584"/>
      <c r="CL47" s="584"/>
      <c r="CM47" s="584"/>
      <c r="CN47" s="584"/>
      <c r="CO47" s="584"/>
      <c r="CP47" s="584"/>
      <c r="CQ47" s="585"/>
      <c r="CR47" s="586">
        <v>26673</v>
      </c>
      <c r="CS47" s="612"/>
      <c r="CT47" s="612"/>
      <c r="CU47" s="612"/>
      <c r="CV47" s="612"/>
      <c r="CW47" s="612"/>
      <c r="CX47" s="612"/>
      <c r="CY47" s="613"/>
      <c r="CZ47" s="620">
        <v>0.2</v>
      </c>
      <c r="DA47" s="621"/>
      <c r="DB47" s="621"/>
      <c r="DC47" s="622"/>
      <c r="DD47" s="595">
        <v>6222</v>
      </c>
      <c r="DE47" s="612"/>
      <c r="DF47" s="612"/>
      <c r="DG47" s="612"/>
      <c r="DH47" s="612"/>
      <c r="DI47" s="612"/>
      <c r="DJ47" s="612"/>
      <c r="DK47" s="613"/>
      <c r="DL47" s="673"/>
      <c r="DM47" s="674"/>
      <c r="DN47" s="674"/>
      <c r="DO47" s="674"/>
      <c r="DP47" s="674"/>
      <c r="DQ47" s="674"/>
      <c r="DR47" s="674"/>
      <c r="DS47" s="674"/>
      <c r="DT47" s="674"/>
      <c r="DU47" s="674"/>
      <c r="DV47" s="675"/>
      <c r="DW47" s="676"/>
      <c r="DX47" s="677"/>
      <c r="DY47" s="677"/>
      <c r="DZ47" s="677"/>
      <c r="EA47" s="677"/>
      <c r="EB47" s="677"/>
      <c r="EC47" s="678"/>
    </row>
    <row r="48" spans="2:133" x14ac:dyDescent="0.15">
      <c r="CD48" s="696"/>
      <c r="CE48" s="697"/>
      <c r="CF48" s="583" t="s">
        <v>298</v>
      </c>
      <c r="CG48" s="584"/>
      <c r="CH48" s="584"/>
      <c r="CI48" s="584"/>
      <c r="CJ48" s="584"/>
      <c r="CK48" s="584"/>
      <c r="CL48" s="584"/>
      <c r="CM48" s="584"/>
      <c r="CN48" s="584"/>
      <c r="CO48" s="584"/>
      <c r="CP48" s="584"/>
      <c r="CQ48" s="585"/>
      <c r="CR48" s="586" t="s">
        <v>185</v>
      </c>
      <c r="CS48" s="587"/>
      <c r="CT48" s="587"/>
      <c r="CU48" s="587"/>
      <c r="CV48" s="587"/>
      <c r="CW48" s="587"/>
      <c r="CX48" s="587"/>
      <c r="CY48" s="588"/>
      <c r="CZ48" s="620" t="s">
        <v>185</v>
      </c>
      <c r="DA48" s="679"/>
      <c r="DB48" s="679"/>
      <c r="DC48" s="680"/>
      <c r="DD48" s="595" t="s">
        <v>185</v>
      </c>
      <c r="DE48" s="587"/>
      <c r="DF48" s="587"/>
      <c r="DG48" s="587"/>
      <c r="DH48" s="587"/>
      <c r="DI48" s="587"/>
      <c r="DJ48" s="587"/>
      <c r="DK48" s="588"/>
      <c r="DL48" s="673"/>
      <c r="DM48" s="674"/>
      <c r="DN48" s="674"/>
      <c r="DO48" s="674"/>
      <c r="DP48" s="674"/>
      <c r="DQ48" s="674"/>
      <c r="DR48" s="674"/>
      <c r="DS48" s="674"/>
      <c r="DT48" s="674"/>
      <c r="DU48" s="674"/>
      <c r="DV48" s="675"/>
      <c r="DW48" s="676"/>
      <c r="DX48" s="677"/>
      <c r="DY48" s="677"/>
      <c r="DZ48" s="677"/>
      <c r="EA48" s="677"/>
      <c r="EB48" s="677"/>
      <c r="EC48" s="678"/>
    </row>
    <row r="49" spans="82:133" ht="11.25" customHeight="1" x14ac:dyDescent="0.15">
      <c r="CD49" s="629" t="s">
        <v>299</v>
      </c>
      <c r="CE49" s="630"/>
      <c r="CF49" s="630"/>
      <c r="CG49" s="630"/>
      <c r="CH49" s="630"/>
      <c r="CI49" s="630"/>
      <c r="CJ49" s="630"/>
      <c r="CK49" s="630"/>
      <c r="CL49" s="630"/>
      <c r="CM49" s="630"/>
      <c r="CN49" s="630"/>
      <c r="CO49" s="630"/>
      <c r="CP49" s="630"/>
      <c r="CQ49" s="631"/>
      <c r="CR49" s="658">
        <v>11078276</v>
      </c>
      <c r="CS49" s="654"/>
      <c r="CT49" s="654"/>
      <c r="CU49" s="654"/>
      <c r="CV49" s="654"/>
      <c r="CW49" s="654"/>
      <c r="CX49" s="654"/>
      <c r="CY49" s="681"/>
      <c r="CZ49" s="682">
        <v>100</v>
      </c>
      <c r="DA49" s="683"/>
      <c r="DB49" s="683"/>
      <c r="DC49" s="684"/>
      <c r="DD49" s="685">
        <v>8000326</v>
      </c>
      <c r="DE49" s="654"/>
      <c r="DF49" s="654"/>
      <c r="DG49" s="654"/>
      <c r="DH49" s="654"/>
      <c r="DI49" s="654"/>
      <c r="DJ49" s="654"/>
      <c r="DK49" s="681"/>
      <c r="DL49" s="686"/>
      <c r="DM49" s="687"/>
      <c r="DN49" s="687"/>
      <c r="DO49" s="687"/>
      <c r="DP49" s="687"/>
      <c r="DQ49" s="687"/>
      <c r="DR49" s="687"/>
      <c r="DS49" s="687"/>
      <c r="DT49" s="687"/>
      <c r="DU49" s="687"/>
      <c r="DV49" s="688"/>
      <c r="DW49" s="689"/>
      <c r="DX49" s="690"/>
      <c r="DY49" s="690"/>
      <c r="DZ49" s="690"/>
      <c r="EA49" s="690"/>
      <c r="EB49" s="690"/>
      <c r="EC49" s="691"/>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abSelected="1" zoomScale="70" zoomScaleNormal="25" zoomScaleSheetLayoutView="70" workbookViewId="0"/>
  </sheetViews>
  <sheetFormatPr defaultColWidth="0" defaultRowHeight="13.5" zeroHeight="1" x14ac:dyDescent="0.15"/>
  <cols>
    <col min="1" max="130" width="2.75" style="147" customWidth="1"/>
    <col min="131" max="131" width="1.625" style="147" customWidth="1"/>
    <col min="132" max="16384" width="9" style="147" hidden="1"/>
  </cols>
  <sheetData>
    <row r="1" spans="1:131" s="105" customFormat="1" ht="11.25" customHeight="1" thickBot="1" x14ac:dyDescent="0.2">
      <c r="A1" s="100"/>
      <c r="B1" s="100"/>
      <c r="C1" s="100"/>
      <c r="D1" s="100"/>
      <c r="E1" s="100"/>
      <c r="F1" s="100"/>
      <c r="G1" s="100"/>
      <c r="H1" s="100"/>
      <c r="I1" s="100"/>
      <c r="J1" s="100"/>
      <c r="K1" s="100"/>
      <c r="L1" s="100"/>
      <c r="M1" s="100"/>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2"/>
      <c r="DQ1" s="103"/>
      <c r="DR1" s="103"/>
      <c r="DS1" s="103"/>
      <c r="DT1" s="103"/>
      <c r="DU1" s="103"/>
      <c r="DV1" s="103"/>
      <c r="DW1" s="103"/>
      <c r="DX1" s="103"/>
      <c r="DY1" s="103"/>
      <c r="DZ1" s="103"/>
      <c r="EA1" s="104"/>
    </row>
    <row r="2" spans="1:131" s="109" customFormat="1" ht="26.25" customHeight="1" thickBot="1" x14ac:dyDescent="0.2">
      <c r="A2" s="106" t="s">
        <v>300</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727" t="s">
        <v>301</v>
      </c>
      <c r="DK2" s="728"/>
      <c r="DL2" s="728"/>
      <c r="DM2" s="728"/>
      <c r="DN2" s="728"/>
      <c r="DO2" s="729"/>
      <c r="DP2" s="107"/>
      <c r="DQ2" s="727" t="s">
        <v>302</v>
      </c>
      <c r="DR2" s="728"/>
      <c r="DS2" s="728"/>
      <c r="DT2" s="728"/>
      <c r="DU2" s="728"/>
      <c r="DV2" s="728"/>
      <c r="DW2" s="728"/>
      <c r="DX2" s="728"/>
      <c r="DY2" s="728"/>
      <c r="DZ2" s="729"/>
      <c r="EA2" s="108"/>
    </row>
    <row r="3" spans="1:131" s="105" customFormat="1" ht="11.25" customHeight="1" x14ac:dyDescent="0.15">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4"/>
    </row>
    <row r="4" spans="1:131" s="113" customFormat="1" ht="26.25" customHeight="1" thickBot="1" x14ac:dyDescent="0.2">
      <c r="A4" s="730" t="s">
        <v>303</v>
      </c>
      <c r="B4" s="730"/>
      <c r="C4" s="730"/>
      <c r="D4" s="730"/>
      <c r="E4" s="730"/>
      <c r="F4" s="730"/>
      <c r="G4" s="730"/>
      <c r="H4" s="730"/>
      <c r="I4" s="730"/>
      <c r="J4" s="730"/>
      <c r="K4" s="730"/>
      <c r="L4" s="730"/>
      <c r="M4" s="730"/>
      <c r="N4" s="730"/>
      <c r="O4" s="730"/>
      <c r="P4" s="730"/>
      <c r="Q4" s="730"/>
      <c r="R4" s="730"/>
      <c r="S4" s="730"/>
      <c r="T4" s="730"/>
      <c r="U4" s="730"/>
      <c r="V4" s="730"/>
      <c r="W4" s="730"/>
      <c r="X4" s="730"/>
      <c r="Y4" s="730"/>
      <c r="Z4" s="730"/>
      <c r="AA4" s="730"/>
      <c r="AB4" s="730"/>
      <c r="AC4" s="730"/>
      <c r="AD4" s="730"/>
      <c r="AE4" s="730"/>
      <c r="AF4" s="730"/>
      <c r="AG4" s="730"/>
      <c r="AH4" s="730"/>
      <c r="AI4" s="730"/>
      <c r="AJ4" s="730"/>
      <c r="AK4" s="730"/>
      <c r="AL4" s="730"/>
      <c r="AM4" s="730"/>
      <c r="AN4" s="730"/>
      <c r="AO4" s="730"/>
      <c r="AP4" s="730"/>
      <c r="AQ4" s="730"/>
      <c r="AR4" s="730"/>
      <c r="AS4" s="730"/>
      <c r="AT4" s="730"/>
      <c r="AU4" s="730"/>
      <c r="AV4" s="730"/>
      <c r="AW4" s="730"/>
      <c r="AX4" s="730"/>
      <c r="AY4" s="730"/>
      <c r="AZ4" s="110"/>
      <c r="BA4" s="110"/>
      <c r="BB4" s="110"/>
      <c r="BC4" s="110"/>
      <c r="BD4" s="110"/>
      <c r="BE4" s="111"/>
      <c r="BF4" s="111"/>
      <c r="BG4" s="111"/>
      <c r="BH4" s="111"/>
      <c r="BI4" s="111"/>
      <c r="BJ4" s="111"/>
      <c r="BK4" s="111"/>
      <c r="BL4" s="111"/>
      <c r="BM4" s="111"/>
      <c r="BN4" s="111"/>
      <c r="BO4" s="111"/>
      <c r="BP4" s="111"/>
      <c r="BQ4" s="110" t="s">
        <v>304</v>
      </c>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2"/>
    </row>
    <row r="5" spans="1:131" s="113" customFormat="1" ht="26.25" customHeight="1" x14ac:dyDescent="0.15">
      <c r="A5" s="721" t="s">
        <v>305</v>
      </c>
      <c r="B5" s="722"/>
      <c r="C5" s="722"/>
      <c r="D5" s="722"/>
      <c r="E5" s="722"/>
      <c r="F5" s="722"/>
      <c r="G5" s="722"/>
      <c r="H5" s="722"/>
      <c r="I5" s="722"/>
      <c r="J5" s="722"/>
      <c r="K5" s="722"/>
      <c r="L5" s="722"/>
      <c r="M5" s="722"/>
      <c r="N5" s="722"/>
      <c r="O5" s="722"/>
      <c r="P5" s="723"/>
      <c r="Q5" s="698" t="s">
        <v>306</v>
      </c>
      <c r="R5" s="699"/>
      <c r="S5" s="699"/>
      <c r="T5" s="699"/>
      <c r="U5" s="700"/>
      <c r="V5" s="698" t="s">
        <v>307</v>
      </c>
      <c r="W5" s="699"/>
      <c r="X5" s="699"/>
      <c r="Y5" s="699"/>
      <c r="Z5" s="700"/>
      <c r="AA5" s="698" t="s">
        <v>308</v>
      </c>
      <c r="AB5" s="699"/>
      <c r="AC5" s="699"/>
      <c r="AD5" s="699"/>
      <c r="AE5" s="699"/>
      <c r="AF5" s="731" t="s">
        <v>309</v>
      </c>
      <c r="AG5" s="699"/>
      <c r="AH5" s="699"/>
      <c r="AI5" s="699"/>
      <c r="AJ5" s="710"/>
      <c r="AK5" s="699" t="s">
        <v>310</v>
      </c>
      <c r="AL5" s="699"/>
      <c r="AM5" s="699"/>
      <c r="AN5" s="699"/>
      <c r="AO5" s="700"/>
      <c r="AP5" s="698" t="s">
        <v>311</v>
      </c>
      <c r="AQ5" s="699"/>
      <c r="AR5" s="699"/>
      <c r="AS5" s="699"/>
      <c r="AT5" s="700"/>
      <c r="AU5" s="698" t="s">
        <v>312</v>
      </c>
      <c r="AV5" s="699"/>
      <c r="AW5" s="699"/>
      <c r="AX5" s="699"/>
      <c r="AY5" s="710"/>
      <c r="AZ5" s="114"/>
      <c r="BA5" s="114"/>
      <c r="BB5" s="114"/>
      <c r="BC5" s="114"/>
      <c r="BD5" s="114"/>
      <c r="BE5" s="115"/>
      <c r="BF5" s="115"/>
      <c r="BG5" s="115"/>
      <c r="BH5" s="115"/>
      <c r="BI5" s="115"/>
      <c r="BJ5" s="115"/>
      <c r="BK5" s="115"/>
      <c r="BL5" s="115"/>
      <c r="BM5" s="115"/>
      <c r="BN5" s="115"/>
      <c r="BO5" s="115"/>
      <c r="BP5" s="115"/>
      <c r="BQ5" s="721" t="s">
        <v>313</v>
      </c>
      <c r="BR5" s="722"/>
      <c r="BS5" s="722"/>
      <c r="BT5" s="722"/>
      <c r="BU5" s="722"/>
      <c r="BV5" s="722"/>
      <c r="BW5" s="722"/>
      <c r="BX5" s="722"/>
      <c r="BY5" s="722"/>
      <c r="BZ5" s="722"/>
      <c r="CA5" s="722"/>
      <c r="CB5" s="722"/>
      <c r="CC5" s="722"/>
      <c r="CD5" s="722"/>
      <c r="CE5" s="722"/>
      <c r="CF5" s="722"/>
      <c r="CG5" s="723"/>
      <c r="CH5" s="698" t="s">
        <v>314</v>
      </c>
      <c r="CI5" s="699"/>
      <c r="CJ5" s="699"/>
      <c r="CK5" s="699"/>
      <c r="CL5" s="700"/>
      <c r="CM5" s="698" t="s">
        <v>315</v>
      </c>
      <c r="CN5" s="699"/>
      <c r="CO5" s="699"/>
      <c r="CP5" s="699"/>
      <c r="CQ5" s="700"/>
      <c r="CR5" s="698" t="s">
        <v>316</v>
      </c>
      <c r="CS5" s="699"/>
      <c r="CT5" s="699"/>
      <c r="CU5" s="699"/>
      <c r="CV5" s="700"/>
      <c r="CW5" s="698" t="s">
        <v>317</v>
      </c>
      <c r="CX5" s="699"/>
      <c r="CY5" s="699"/>
      <c r="CZ5" s="699"/>
      <c r="DA5" s="700"/>
      <c r="DB5" s="698" t="s">
        <v>318</v>
      </c>
      <c r="DC5" s="699"/>
      <c r="DD5" s="699"/>
      <c r="DE5" s="699"/>
      <c r="DF5" s="700"/>
      <c r="DG5" s="704" t="s">
        <v>319</v>
      </c>
      <c r="DH5" s="705"/>
      <c r="DI5" s="705"/>
      <c r="DJ5" s="705"/>
      <c r="DK5" s="706"/>
      <c r="DL5" s="704" t="s">
        <v>320</v>
      </c>
      <c r="DM5" s="705"/>
      <c r="DN5" s="705"/>
      <c r="DO5" s="705"/>
      <c r="DP5" s="706"/>
      <c r="DQ5" s="698" t="s">
        <v>321</v>
      </c>
      <c r="DR5" s="699"/>
      <c r="DS5" s="699"/>
      <c r="DT5" s="699"/>
      <c r="DU5" s="700"/>
      <c r="DV5" s="698" t="s">
        <v>312</v>
      </c>
      <c r="DW5" s="699"/>
      <c r="DX5" s="699"/>
      <c r="DY5" s="699"/>
      <c r="DZ5" s="710"/>
      <c r="EA5" s="112"/>
    </row>
    <row r="6" spans="1:131" s="113" customFormat="1" ht="26.25" customHeight="1" thickBot="1" x14ac:dyDescent="0.2">
      <c r="A6" s="724"/>
      <c r="B6" s="725"/>
      <c r="C6" s="725"/>
      <c r="D6" s="725"/>
      <c r="E6" s="725"/>
      <c r="F6" s="725"/>
      <c r="G6" s="725"/>
      <c r="H6" s="725"/>
      <c r="I6" s="725"/>
      <c r="J6" s="725"/>
      <c r="K6" s="725"/>
      <c r="L6" s="725"/>
      <c r="M6" s="725"/>
      <c r="N6" s="725"/>
      <c r="O6" s="725"/>
      <c r="P6" s="726"/>
      <c r="Q6" s="701"/>
      <c r="R6" s="702"/>
      <c r="S6" s="702"/>
      <c r="T6" s="702"/>
      <c r="U6" s="703"/>
      <c r="V6" s="701"/>
      <c r="W6" s="702"/>
      <c r="X6" s="702"/>
      <c r="Y6" s="702"/>
      <c r="Z6" s="703"/>
      <c r="AA6" s="701"/>
      <c r="AB6" s="702"/>
      <c r="AC6" s="702"/>
      <c r="AD6" s="702"/>
      <c r="AE6" s="702"/>
      <c r="AF6" s="732"/>
      <c r="AG6" s="702"/>
      <c r="AH6" s="702"/>
      <c r="AI6" s="702"/>
      <c r="AJ6" s="711"/>
      <c r="AK6" s="702"/>
      <c r="AL6" s="702"/>
      <c r="AM6" s="702"/>
      <c r="AN6" s="702"/>
      <c r="AO6" s="703"/>
      <c r="AP6" s="701"/>
      <c r="AQ6" s="702"/>
      <c r="AR6" s="702"/>
      <c r="AS6" s="702"/>
      <c r="AT6" s="703"/>
      <c r="AU6" s="701"/>
      <c r="AV6" s="702"/>
      <c r="AW6" s="702"/>
      <c r="AX6" s="702"/>
      <c r="AY6" s="711"/>
      <c r="AZ6" s="110"/>
      <c r="BA6" s="110"/>
      <c r="BB6" s="110"/>
      <c r="BC6" s="110"/>
      <c r="BD6" s="110"/>
      <c r="BE6" s="111"/>
      <c r="BF6" s="111"/>
      <c r="BG6" s="111"/>
      <c r="BH6" s="111"/>
      <c r="BI6" s="111"/>
      <c r="BJ6" s="111"/>
      <c r="BK6" s="111"/>
      <c r="BL6" s="111"/>
      <c r="BM6" s="111"/>
      <c r="BN6" s="111"/>
      <c r="BO6" s="111"/>
      <c r="BP6" s="111"/>
      <c r="BQ6" s="724"/>
      <c r="BR6" s="725"/>
      <c r="BS6" s="725"/>
      <c r="BT6" s="725"/>
      <c r="BU6" s="725"/>
      <c r="BV6" s="725"/>
      <c r="BW6" s="725"/>
      <c r="BX6" s="725"/>
      <c r="BY6" s="725"/>
      <c r="BZ6" s="725"/>
      <c r="CA6" s="725"/>
      <c r="CB6" s="725"/>
      <c r="CC6" s="725"/>
      <c r="CD6" s="725"/>
      <c r="CE6" s="725"/>
      <c r="CF6" s="725"/>
      <c r="CG6" s="726"/>
      <c r="CH6" s="701"/>
      <c r="CI6" s="702"/>
      <c r="CJ6" s="702"/>
      <c r="CK6" s="702"/>
      <c r="CL6" s="703"/>
      <c r="CM6" s="701"/>
      <c r="CN6" s="702"/>
      <c r="CO6" s="702"/>
      <c r="CP6" s="702"/>
      <c r="CQ6" s="703"/>
      <c r="CR6" s="701"/>
      <c r="CS6" s="702"/>
      <c r="CT6" s="702"/>
      <c r="CU6" s="702"/>
      <c r="CV6" s="703"/>
      <c r="CW6" s="701"/>
      <c r="CX6" s="702"/>
      <c r="CY6" s="702"/>
      <c r="CZ6" s="702"/>
      <c r="DA6" s="703"/>
      <c r="DB6" s="701"/>
      <c r="DC6" s="702"/>
      <c r="DD6" s="702"/>
      <c r="DE6" s="702"/>
      <c r="DF6" s="703"/>
      <c r="DG6" s="707"/>
      <c r="DH6" s="708"/>
      <c r="DI6" s="708"/>
      <c r="DJ6" s="708"/>
      <c r="DK6" s="709"/>
      <c r="DL6" s="707"/>
      <c r="DM6" s="708"/>
      <c r="DN6" s="708"/>
      <c r="DO6" s="708"/>
      <c r="DP6" s="709"/>
      <c r="DQ6" s="701"/>
      <c r="DR6" s="702"/>
      <c r="DS6" s="702"/>
      <c r="DT6" s="702"/>
      <c r="DU6" s="703"/>
      <c r="DV6" s="701"/>
      <c r="DW6" s="702"/>
      <c r="DX6" s="702"/>
      <c r="DY6" s="702"/>
      <c r="DZ6" s="711"/>
      <c r="EA6" s="112"/>
    </row>
    <row r="7" spans="1:131" s="113" customFormat="1" ht="26.25" customHeight="1" thickTop="1" x14ac:dyDescent="0.15">
      <c r="A7" s="116">
        <v>1</v>
      </c>
      <c r="B7" s="712" t="s">
        <v>322</v>
      </c>
      <c r="C7" s="713"/>
      <c r="D7" s="713"/>
      <c r="E7" s="713"/>
      <c r="F7" s="713"/>
      <c r="G7" s="713"/>
      <c r="H7" s="713"/>
      <c r="I7" s="713"/>
      <c r="J7" s="713"/>
      <c r="K7" s="713"/>
      <c r="L7" s="713"/>
      <c r="M7" s="713"/>
      <c r="N7" s="713"/>
      <c r="O7" s="713"/>
      <c r="P7" s="714"/>
      <c r="Q7" s="715">
        <v>11569</v>
      </c>
      <c r="R7" s="716"/>
      <c r="S7" s="716"/>
      <c r="T7" s="716"/>
      <c r="U7" s="716"/>
      <c r="V7" s="716">
        <v>11078</v>
      </c>
      <c r="W7" s="716"/>
      <c r="X7" s="716"/>
      <c r="Y7" s="716"/>
      <c r="Z7" s="716"/>
      <c r="AA7" s="716">
        <v>491</v>
      </c>
      <c r="AB7" s="716"/>
      <c r="AC7" s="716"/>
      <c r="AD7" s="716"/>
      <c r="AE7" s="717"/>
      <c r="AF7" s="718">
        <v>478</v>
      </c>
      <c r="AG7" s="719"/>
      <c r="AH7" s="719"/>
      <c r="AI7" s="719"/>
      <c r="AJ7" s="720"/>
      <c r="AK7" s="755">
        <v>3</v>
      </c>
      <c r="AL7" s="756"/>
      <c r="AM7" s="756"/>
      <c r="AN7" s="756"/>
      <c r="AO7" s="756"/>
      <c r="AP7" s="756">
        <v>10237</v>
      </c>
      <c r="AQ7" s="756"/>
      <c r="AR7" s="756"/>
      <c r="AS7" s="756"/>
      <c r="AT7" s="756"/>
      <c r="AU7" s="757"/>
      <c r="AV7" s="757"/>
      <c r="AW7" s="757"/>
      <c r="AX7" s="757"/>
      <c r="AY7" s="758"/>
      <c r="AZ7" s="110"/>
      <c r="BA7" s="110"/>
      <c r="BB7" s="110"/>
      <c r="BC7" s="110"/>
      <c r="BD7" s="110"/>
      <c r="BE7" s="111"/>
      <c r="BF7" s="111"/>
      <c r="BG7" s="111"/>
      <c r="BH7" s="111"/>
      <c r="BI7" s="111"/>
      <c r="BJ7" s="111"/>
      <c r="BK7" s="111"/>
      <c r="BL7" s="111"/>
      <c r="BM7" s="111"/>
      <c r="BN7" s="111"/>
      <c r="BO7" s="111"/>
      <c r="BP7" s="111"/>
      <c r="BQ7" s="117">
        <v>1</v>
      </c>
      <c r="BR7" s="118"/>
      <c r="BS7" s="759" t="s">
        <v>323</v>
      </c>
      <c r="BT7" s="760"/>
      <c r="BU7" s="760"/>
      <c r="BV7" s="760"/>
      <c r="BW7" s="760"/>
      <c r="BX7" s="760"/>
      <c r="BY7" s="760"/>
      <c r="BZ7" s="760"/>
      <c r="CA7" s="760"/>
      <c r="CB7" s="760"/>
      <c r="CC7" s="760"/>
      <c r="CD7" s="760"/>
      <c r="CE7" s="760"/>
      <c r="CF7" s="760"/>
      <c r="CG7" s="761"/>
      <c r="CH7" s="752">
        <v>13</v>
      </c>
      <c r="CI7" s="753"/>
      <c r="CJ7" s="753"/>
      <c r="CK7" s="753"/>
      <c r="CL7" s="754"/>
      <c r="CM7" s="752">
        <v>462</v>
      </c>
      <c r="CN7" s="753"/>
      <c r="CO7" s="753"/>
      <c r="CP7" s="753"/>
      <c r="CQ7" s="754"/>
      <c r="CR7" s="752">
        <v>55</v>
      </c>
      <c r="CS7" s="753"/>
      <c r="CT7" s="753"/>
      <c r="CU7" s="753"/>
      <c r="CV7" s="754"/>
      <c r="CW7" s="752" t="s">
        <v>324</v>
      </c>
      <c r="CX7" s="753"/>
      <c r="CY7" s="753"/>
      <c r="CZ7" s="753"/>
      <c r="DA7" s="754"/>
      <c r="DB7" s="752" t="s">
        <v>325</v>
      </c>
      <c r="DC7" s="753"/>
      <c r="DD7" s="753"/>
      <c r="DE7" s="753"/>
      <c r="DF7" s="754"/>
      <c r="DG7" s="752" t="s">
        <v>326</v>
      </c>
      <c r="DH7" s="753"/>
      <c r="DI7" s="753"/>
      <c r="DJ7" s="753"/>
      <c r="DK7" s="754"/>
      <c r="DL7" s="752" t="s">
        <v>324</v>
      </c>
      <c r="DM7" s="753"/>
      <c r="DN7" s="753"/>
      <c r="DO7" s="753"/>
      <c r="DP7" s="754"/>
      <c r="DQ7" s="752" t="s">
        <v>326</v>
      </c>
      <c r="DR7" s="753"/>
      <c r="DS7" s="753"/>
      <c r="DT7" s="753"/>
      <c r="DU7" s="754"/>
      <c r="DV7" s="733"/>
      <c r="DW7" s="734"/>
      <c r="DX7" s="734"/>
      <c r="DY7" s="734"/>
      <c r="DZ7" s="735"/>
      <c r="EA7" s="112"/>
    </row>
    <row r="8" spans="1:131" s="113" customFormat="1" ht="26.25" customHeight="1" x14ac:dyDescent="0.15">
      <c r="A8" s="119">
        <v>2</v>
      </c>
      <c r="B8" s="736"/>
      <c r="C8" s="737"/>
      <c r="D8" s="737"/>
      <c r="E8" s="737"/>
      <c r="F8" s="737"/>
      <c r="G8" s="737"/>
      <c r="H8" s="737"/>
      <c r="I8" s="737"/>
      <c r="J8" s="737"/>
      <c r="K8" s="737"/>
      <c r="L8" s="737"/>
      <c r="M8" s="737"/>
      <c r="N8" s="737"/>
      <c r="O8" s="737"/>
      <c r="P8" s="738"/>
      <c r="Q8" s="739"/>
      <c r="R8" s="740"/>
      <c r="S8" s="740"/>
      <c r="T8" s="740"/>
      <c r="U8" s="740"/>
      <c r="V8" s="740"/>
      <c r="W8" s="740"/>
      <c r="X8" s="740"/>
      <c r="Y8" s="740"/>
      <c r="Z8" s="740"/>
      <c r="AA8" s="740"/>
      <c r="AB8" s="740"/>
      <c r="AC8" s="740"/>
      <c r="AD8" s="740"/>
      <c r="AE8" s="741"/>
      <c r="AF8" s="742"/>
      <c r="AG8" s="743"/>
      <c r="AH8" s="743"/>
      <c r="AI8" s="743"/>
      <c r="AJ8" s="744"/>
      <c r="AK8" s="745"/>
      <c r="AL8" s="746"/>
      <c r="AM8" s="746"/>
      <c r="AN8" s="746"/>
      <c r="AO8" s="746"/>
      <c r="AP8" s="746"/>
      <c r="AQ8" s="746"/>
      <c r="AR8" s="746"/>
      <c r="AS8" s="746"/>
      <c r="AT8" s="746"/>
      <c r="AU8" s="747"/>
      <c r="AV8" s="747"/>
      <c r="AW8" s="747"/>
      <c r="AX8" s="747"/>
      <c r="AY8" s="748"/>
      <c r="AZ8" s="110"/>
      <c r="BA8" s="110"/>
      <c r="BB8" s="110"/>
      <c r="BC8" s="110"/>
      <c r="BD8" s="110"/>
      <c r="BE8" s="111"/>
      <c r="BF8" s="111"/>
      <c r="BG8" s="111"/>
      <c r="BH8" s="111"/>
      <c r="BI8" s="111"/>
      <c r="BJ8" s="111"/>
      <c r="BK8" s="111"/>
      <c r="BL8" s="111"/>
      <c r="BM8" s="111"/>
      <c r="BN8" s="111"/>
      <c r="BO8" s="111"/>
      <c r="BP8" s="111"/>
      <c r="BQ8" s="120">
        <v>2</v>
      </c>
      <c r="BR8" s="121"/>
      <c r="BS8" s="749" t="s">
        <v>327</v>
      </c>
      <c r="BT8" s="750"/>
      <c r="BU8" s="750"/>
      <c r="BV8" s="750"/>
      <c r="BW8" s="750"/>
      <c r="BX8" s="750"/>
      <c r="BY8" s="750"/>
      <c r="BZ8" s="750"/>
      <c r="CA8" s="750"/>
      <c r="CB8" s="750"/>
      <c r="CC8" s="750"/>
      <c r="CD8" s="750"/>
      <c r="CE8" s="750"/>
      <c r="CF8" s="750"/>
      <c r="CG8" s="751"/>
      <c r="CH8" s="762">
        <v>1</v>
      </c>
      <c r="CI8" s="763"/>
      <c r="CJ8" s="763"/>
      <c r="CK8" s="763"/>
      <c r="CL8" s="764"/>
      <c r="CM8" s="762">
        <v>22</v>
      </c>
      <c r="CN8" s="763"/>
      <c r="CO8" s="763"/>
      <c r="CP8" s="763"/>
      <c r="CQ8" s="764"/>
      <c r="CR8" s="762">
        <v>25</v>
      </c>
      <c r="CS8" s="763"/>
      <c r="CT8" s="763"/>
      <c r="CU8" s="763"/>
      <c r="CV8" s="764"/>
      <c r="CW8" s="762">
        <v>5</v>
      </c>
      <c r="CX8" s="763"/>
      <c r="CY8" s="763"/>
      <c r="CZ8" s="763"/>
      <c r="DA8" s="764"/>
      <c r="DB8" s="762" t="s">
        <v>324</v>
      </c>
      <c r="DC8" s="763"/>
      <c r="DD8" s="763"/>
      <c r="DE8" s="763"/>
      <c r="DF8" s="764"/>
      <c r="DG8" s="762" t="s">
        <v>326</v>
      </c>
      <c r="DH8" s="763"/>
      <c r="DI8" s="763"/>
      <c r="DJ8" s="763"/>
      <c r="DK8" s="764"/>
      <c r="DL8" s="762" t="s">
        <v>326</v>
      </c>
      <c r="DM8" s="763"/>
      <c r="DN8" s="763"/>
      <c r="DO8" s="763"/>
      <c r="DP8" s="764"/>
      <c r="DQ8" s="762" t="s">
        <v>326</v>
      </c>
      <c r="DR8" s="763"/>
      <c r="DS8" s="763"/>
      <c r="DT8" s="763"/>
      <c r="DU8" s="764"/>
      <c r="DV8" s="765"/>
      <c r="DW8" s="766"/>
      <c r="DX8" s="766"/>
      <c r="DY8" s="766"/>
      <c r="DZ8" s="767"/>
      <c r="EA8" s="112"/>
    </row>
    <row r="9" spans="1:131" s="113" customFormat="1" ht="26.25" customHeight="1" x14ac:dyDescent="0.15">
      <c r="A9" s="119">
        <v>3</v>
      </c>
      <c r="B9" s="736"/>
      <c r="C9" s="737"/>
      <c r="D9" s="737"/>
      <c r="E9" s="737"/>
      <c r="F9" s="737"/>
      <c r="G9" s="737"/>
      <c r="H9" s="737"/>
      <c r="I9" s="737"/>
      <c r="J9" s="737"/>
      <c r="K9" s="737"/>
      <c r="L9" s="737"/>
      <c r="M9" s="737"/>
      <c r="N9" s="737"/>
      <c r="O9" s="737"/>
      <c r="P9" s="738"/>
      <c r="Q9" s="739"/>
      <c r="R9" s="740"/>
      <c r="S9" s="740"/>
      <c r="T9" s="740"/>
      <c r="U9" s="740"/>
      <c r="V9" s="740"/>
      <c r="W9" s="740"/>
      <c r="X9" s="740"/>
      <c r="Y9" s="740"/>
      <c r="Z9" s="740"/>
      <c r="AA9" s="740"/>
      <c r="AB9" s="740"/>
      <c r="AC9" s="740"/>
      <c r="AD9" s="740"/>
      <c r="AE9" s="741"/>
      <c r="AF9" s="742"/>
      <c r="AG9" s="743"/>
      <c r="AH9" s="743"/>
      <c r="AI9" s="743"/>
      <c r="AJ9" s="744"/>
      <c r="AK9" s="745"/>
      <c r="AL9" s="746"/>
      <c r="AM9" s="746"/>
      <c r="AN9" s="746"/>
      <c r="AO9" s="746"/>
      <c r="AP9" s="746"/>
      <c r="AQ9" s="746"/>
      <c r="AR9" s="746"/>
      <c r="AS9" s="746"/>
      <c r="AT9" s="746"/>
      <c r="AU9" s="747"/>
      <c r="AV9" s="747"/>
      <c r="AW9" s="747"/>
      <c r="AX9" s="747"/>
      <c r="AY9" s="748"/>
      <c r="AZ9" s="110"/>
      <c r="BA9" s="110"/>
      <c r="BB9" s="110"/>
      <c r="BC9" s="110"/>
      <c r="BD9" s="110"/>
      <c r="BE9" s="111"/>
      <c r="BF9" s="111"/>
      <c r="BG9" s="111"/>
      <c r="BH9" s="111"/>
      <c r="BI9" s="111"/>
      <c r="BJ9" s="111"/>
      <c r="BK9" s="111"/>
      <c r="BL9" s="111"/>
      <c r="BM9" s="111"/>
      <c r="BN9" s="111"/>
      <c r="BO9" s="111"/>
      <c r="BP9" s="111"/>
      <c r="BQ9" s="120">
        <v>3</v>
      </c>
      <c r="BR9" s="121"/>
      <c r="BS9" s="749" t="s">
        <v>328</v>
      </c>
      <c r="BT9" s="750"/>
      <c r="BU9" s="750"/>
      <c r="BV9" s="750"/>
      <c r="BW9" s="750"/>
      <c r="BX9" s="750"/>
      <c r="BY9" s="750"/>
      <c r="BZ9" s="750"/>
      <c r="CA9" s="750"/>
      <c r="CB9" s="750"/>
      <c r="CC9" s="750"/>
      <c r="CD9" s="750"/>
      <c r="CE9" s="750"/>
      <c r="CF9" s="750"/>
      <c r="CG9" s="751"/>
      <c r="CH9" s="762">
        <v>-7</v>
      </c>
      <c r="CI9" s="763"/>
      <c r="CJ9" s="763"/>
      <c r="CK9" s="763"/>
      <c r="CL9" s="764"/>
      <c r="CM9" s="762">
        <v>24</v>
      </c>
      <c r="CN9" s="763"/>
      <c r="CO9" s="763"/>
      <c r="CP9" s="763"/>
      <c r="CQ9" s="764"/>
      <c r="CR9" s="762">
        <v>20</v>
      </c>
      <c r="CS9" s="763"/>
      <c r="CT9" s="763"/>
      <c r="CU9" s="763"/>
      <c r="CV9" s="764"/>
      <c r="CW9" s="762">
        <v>9</v>
      </c>
      <c r="CX9" s="763"/>
      <c r="CY9" s="763"/>
      <c r="CZ9" s="763"/>
      <c r="DA9" s="764"/>
      <c r="DB9" s="762" t="s">
        <v>326</v>
      </c>
      <c r="DC9" s="763"/>
      <c r="DD9" s="763"/>
      <c r="DE9" s="763"/>
      <c r="DF9" s="764"/>
      <c r="DG9" s="762" t="s">
        <v>326</v>
      </c>
      <c r="DH9" s="763"/>
      <c r="DI9" s="763"/>
      <c r="DJ9" s="763"/>
      <c r="DK9" s="764"/>
      <c r="DL9" s="762" t="s">
        <v>326</v>
      </c>
      <c r="DM9" s="763"/>
      <c r="DN9" s="763"/>
      <c r="DO9" s="763"/>
      <c r="DP9" s="764"/>
      <c r="DQ9" s="762" t="s">
        <v>324</v>
      </c>
      <c r="DR9" s="763"/>
      <c r="DS9" s="763"/>
      <c r="DT9" s="763"/>
      <c r="DU9" s="764"/>
      <c r="DV9" s="765"/>
      <c r="DW9" s="766"/>
      <c r="DX9" s="766"/>
      <c r="DY9" s="766"/>
      <c r="DZ9" s="767"/>
      <c r="EA9" s="112"/>
    </row>
    <row r="10" spans="1:131" s="113" customFormat="1" ht="26.25" customHeight="1" x14ac:dyDescent="0.15">
      <c r="A10" s="119">
        <v>4</v>
      </c>
      <c r="B10" s="736"/>
      <c r="C10" s="737"/>
      <c r="D10" s="737"/>
      <c r="E10" s="737"/>
      <c r="F10" s="737"/>
      <c r="G10" s="737"/>
      <c r="H10" s="737"/>
      <c r="I10" s="737"/>
      <c r="J10" s="737"/>
      <c r="K10" s="737"/>
      <c r="L10" s="737"/>
      <c r="M10" s="737"/>
      <c r="N10" s="737"/>
      <c r="O10" s="737"/>
      <c r="P10" s="738"/>
      <c r="Q10" s="739"/>
      <c r="R10" s="740"/>
      <c r="S10" s="740"/>
      <c r="T10" s="740"/>
      <c r="U10" s="740"/>
      <c r="V10" s="740"/>
      <c r="W10" s="740"/>
      <c r="X10" s="740"/>
      <c r="Y10" s="740"/>
      <c r="Z10" s="740"/>
      <c r="AA10" s="740"/>
      <c r="AB10" s="740"/>
      <c r="AC10" s="740"/>
      <c r="AD10" s="740"/>
      <c r="AE10" s="741"/>
      <c r="AF10" s="742"/>
      <c r="AG10" s="743"/>
      <c r="AH10" s="743"/>
      <c r="AI10" s="743"/>
      <c r="AJ10" s="744"/>
      <c r="AK10" s="745"/>
      <c r="AL10" s="746"/>
      <c r="AM10" s="746"/>
      <c r="AN10" s="746"/>
      <c r="AO10" s="746"/>
      <c r="AP10" s="746"/>
      <c r="AQ10" s="746"/>
      <c r="AR10" s="746"/>
      <c r="AS10" s="746"/>
      <c r="AT10" s="746"/>
      <c r="AU10" s="747"/>
      <c r="AV10" s="747"/>
      <c r="AW10" s="747"/>
      <c r="AX10" s="747"/>
      <c r="AY10" s="748"/>
      <c r="AZ10" s="110"/>
      <c r="BA10" s="110"/>
      <c r="BB10" s="110"/>
      <c r="BC10" s="110"/>
      <c r="BD10" s="110"/>
      <c r="BE10" s="111"/>
      <c r="BF10" s="111"/>
      <c r="BG10" s="111"/>
      <c r="BH10" s="111"/>
      <c r="BI10" s="111"/>
      <c r="BJ10" s="111"/>
      <c r="BK10" s="111"/>
      <c r="BL10" s="111"/>
      <c r="BM10" s="111"/>
      <c r="BN10" s="111"/>
      <c r="BO10" s="111"/>
      <c r="BP10" s="111"/>
      <c r="BQ10" s="120">
        <v>4</v>
      </c>
      <c r="BR10" s="121"/>
      <c r="BS10" s="749" t="s">
        <v>329</v>
      </c>
      <c r="BT10" s="750"/>
      <c r="BU10" s="750"/>
      <c r="BV10" s="750"/>
      <c r="BW10" s="750"/>
      <c r="BX10" s="750"/>
      <c r="BY10" s="750"/>
      <c r="BZ10" s="750"/>
      <c r="CA10" s="750"/>
      <c r="CB10" s="750"/>
      <c r="CC10" s="750"/>
      <c r="CD10" s="750"/>
      <c r="CE10" s="750"/>
      <c r="CF10" s="750"/>
      <c r="CG10" s="751"/>
      <c r="CH10" s="762" t="s">
        <v>330</v>
      </c>
      <c r="CI10" s="763"/>
      <c r="CJ10" s="763"/>
      <c r="CK10" s="763"/>
      <c r="CL10" s="764"/>
      <c r="CM10" s="762">
        <v>54</v>
      </c>
      <c r="CN10" s="763"/>
      <c r="CO10" s="763"/>
      <c r="CP10" s="763"/>
      <c r="CQ10" s="764"/>
      <c r="CR10" s="762">
        <v>40</v>
      </c>
      <c r="CS10" s="763"/>
      <c r="CT10" s="763"/>
      <c r="CU10" s="763"/>
      <c r="CV10" s="764"/>
      <c r="CW10" s="762" t="s">
        <v>326</v>
      </c>
      <c r="CX10" s="763"/>
      <c r="CY10" s="763"/>
      <c r="CZ10" s="763"/>
      <c r="DA10" s="764"/>
      <c r="DB10" s="762" t="s">
        <v>326</v>
      </c>
      <c r="DC10" s="763"/>
      <c r="DD10" s="763"/>
      <c r="DE10" s="763"/>
      <c r="DF10" s="764"/>
      <c r="DG10" s="762" t="s">
        <v>326</v>
      </c>
      <c r="DH10" s="763"/>
      <c r="DI10" s="763"/>
      <c r="DJ10" s="763"/>
      <c r="DK10" s="764"/>
      <c r="DL10" s="762" t="s">
        <v>326</v>
      </c>
      <c r="DM10" s="763"/>
      <c r="DN10" s="763"/>
      <c r="DO10" s="763"/>
      <c r="DP10" s="764"/>
      <c r="DQ10" s="762" t="s">
        <v>326</v>
      </c>
      <c r="DR10" s="763"/>
      <c r="DS10" s="763"/>
      <c r="DT10" s="763"/>
      <c r="DU10" s="764"/>
      <c r="DV10" s="765"/>
      <c r="DW10" s="766"/>
      <c r="DX10" s="766"/>
      <c r="DY10" s="766"/>
      <c r="DZ10" s="767"/>
      <c r="EA10" s="112"/>
    </row>
    <row r="11" spans="1:131" s="113" customFormat="1" ht="26.25" customHeight="1" x14ac:dyDescent="0.15">
      <c r="A11" s="119">
        <v>5</v>
      </c>
      <c r="B11" s="736"/>
      <c r="C11" s="737"/>
      <c r="D11" s="737"/>
      <c r="E11" s="737"/>
      <c r="F11" s="737"/>
      <c r="G11" s="737"/>
      <c r="H11" s="737"/>
      <c r="I11" s="737"/>
      <c r="J11" s="737"/>
      <c r="K11" s="737"/>
      <c r="L11" s="737"/>
      <c r="M11" s="737"/>
      <c r="N11" s="737"/>
      <c r="O11" s="737"/>
      <c r="P11" s="738"/>
      <c r="Q11" s="739"/>
      <c r="R11" s="740"/>
      <c r="S11" s="740"/>
      <c r="T11" s="740"/>
      <c r="U11" s="740"/>
      <c r="V11" s="740"/>
      <c r="W11" s="740"/>
      <c r="X11" s="740"/>
      <c r="Y11" s="740"/>
      <c r="Z11" s="740"/>
      <c r="AA11" s="740"/>
      <c r="AB11" s="740"/>
      <c r="AC11" s="740"/>
      <c r="AD11" s="740"/>
      <c r="AE11" s="741"/>
      <c r="AF11" s="742"/>
      <c r="AG11" s="743"/>
      <c r="AH11" s="743"/>
      <c r="AI11" s="743"/>
      <c r="AJ11" s="744"/>
      <c r="AK11" s="745"/>
      <c r="AL11" s="746"/>
      <c r="AM11" s="746"/>
      <c r="AN11" s="746"/>
      <c r="AO11" s="746"/>
      <c r="AP11" s="746"/>
      <c r="AQ11" s="746"/>
      <c r="AR11" s="746"/>
      <c r="AS11" s="746"/>
      <c r="AT11" s="746"/>
      <c r="AU11" s="747"/>
      <c r="AV11" s="747"/>
      <c r="AW11" s="747"/>
      <c r="AX11" s="747"/>
      <c r="AY11" s="748"/>
      <c r="AZ11" s="110"/>
      <c r="BA11" s="110"/>
      <c r="BB11" s="110"/>
      <c r="BC11" s="110"/>
      <c r="BD11" s="110"/>
      <c r="BE11" s="111"/>
      <c r="BF11" s="111"/>
      <c r="BG11" s="111"/>
      <c r="BH11" s="111"/>
      <c r="BI11" s="111"/>
      <c r="BJ11" s="111"/>
      <c r="BK11" s="111"/>
      <c r="BL11" s="111"/>
      <c r="BM11" s="111"/>
      <c r="BN11" s="111"/>
      <c r="BO11" s="111"/>
      <c r="BP11" s="111"/>
      <c r="BQ11" s="120">
        <v>5</v>
      </c>
      <c r="BR11" s="121"/>
      <c r="BS11" s="749" t="s">
        <v>331</v>
      </c>
      <c r="BT11" s="750"/>
      <c r="BU11" s="750"/>
      <c r="BV11" s="750"/>
      <c r="BW11" s="750"/>
      <c r="BX11" s="750"/>
      <c r="BY11" s="750"/>
      <c r="BZ11" s="750"/>
      <c r="CA11" s="750"/>
      <c r="CB11" s="750"/>
      <c r="CC11" s="750"/>
      <c r="CD11" s="750"/>
      <c r="CE11" s="750"/>
      <c r="CF11" s="750"/>
      <c r="CG11" s="751"/>
      <c r="CH11" s="762">
        <v>1</v>
      </c>
      <c r="CI11" s="763"/>
      <c r="CJ11" s="763"/>
      <c r="CK11" s="763"/>
      <c r="CL11" s="764"/>
      <c r="CM11" s="762">
        <v>22</v>
      </c>
      <c r="CN11" s="763"/>
      <c r="CO11" s="763"/>
      <c r="CP11" s="763"/>
      <c r="CQ11" s="764"/>
      <c r="CR11" s="762">
        <v>12</v>
      </c>
      <c r="CS11" s="763"/>
      <c r="CT11" s="763"/>
      <c r="CU11" s="763"/>
      <c r="CV11" s="764"/>
      <c r="CW11" s="762" t="s">
        <v>324</v>
      </c>
      <c r="CX11" s="763"/>
      <c r="CY11" s="763"/>
      <c r="CZ11" s="763"/>
      <c r="DA11" s="764"/>
      <c r="DB11" s="762" t="s">
        <v>326</v>
      </c>
      <c r="DC11" s="763"/>
      <c r="DD11" s="763"/>
      <c r="DE11" s="763"/>
      <c r="DF11" s="764"/>
      <c r="DG11" s="762" t="s">
        <v>324</v>
      </c>
      <c r="DH11" s="763"/>
      <c r="DI11" s="763"/>
      <c r="DJ11" s="763"/>
      <c r="DK11" s="764"/>
      <c r="DL11" s="762" t="s">
        <v>326</v>
      </c>
      <c r="DM11" s="763"/>
      <c r="DN11" s="763"/>
      <c r="DO11" s="763"/>
      <c r="DP11" s="764"/>
      <c r="DQ11" s="762" t="s">
        <v>324</v>
      </c>
      <c r="DR11" s="763"/>
      <c r="DS11" s="763"/>
      <c r="DT11" s="763"/>
      <c r="DU11" s="764"/>
      <c r="DV11" s="765"/>
      <c r="DW11" s="766"/>
      <c r="DX11" s="766"/>
      <c r="DY11" s="766"/>
      <c r="DZ11" s="767"/>
      <c r="EA11" s="112"/>
    </row>
    <row r="12" spans="1:131" s="113" customFormat="1" ht="26.25" customHeight="1" x14ac:dyDescent="0.15">
      <c r="A12" s="119">
        <v>6</v>
      </c>
      <c r="B12" s="736"/>
      <c r="C12" s="737"/>
      <c r="D12" s="737"/>
      <c r="E12" s="737"/>
      <c r="F12" s="737"/>
      <c r="G12" s="737"/>
      <c r="H12" s="737"/>
      <c r="I12" s="737"/>
      <c r="J12" s="737"/>
      <c r="K12" s="737"/>
      <c r="L12" s="737"/>
      <c r="M12" s="737"/>
      <c r="N12" s="737"/>
      <c r="O12" s="737"/>
      <c r="P12" s="738"/>
      <c r="Q12" s="739"/>
      <c r="R12" s="740"/>
      <c r="S12" s="740"/>
      <c r="T12" s="740"/>
      <c r="U12" s="740"/>
      <c r="V12" s="740"/>
      <c r="W12" s="740"/>
      <c r="X12" s="740"/>
      <c r="Y12" s="740"/>
      <c r="Z12" s="740"/>
      <c r="AA12" s="740"/>
      <c r="AB12" s="740"/>
      <c r="AC12" s="740"/>
      <c r="AD12" s="740"/>
      <c r="AE12" s="741"/>
      <c r="AF12" s="742"/>
      <c r="AG12" s="743"/>
      <c r="AH12" s="743"/>
      <c r="AI12" s="743"/>
      <c r="AJ12" s="744"/>
      <c r="AK12" s="745"/>
      <c r="AL12" s="746"/>
      <c r="AM12" s="746"/>
      <c r="AN12" s="746"/>
      <c r="AO12" s="746"/>
      <c r="AP12" s="746"/>
      <c r="AQ12" s="746"/>
      <c r="AR12" s="746"/>
      <c r="AS12" s="746"/>
      <c r="AT12" s="746"/>
      <c r="AU12" s="747"/>
      <c r="AV12" s="747"/>
      <c r="AW12" s="747"/>
      <c r="AX12" s="747"/>
      <c r="AY12" s="748"/>
      <c r="AZ12" s="110"/>
      <c r="BA12" s="110"/>
      <c r="BB12" s="110"/>
      <c r="BC12" s="110"/>
      <c r="BD12" s="110"/>
      <c r="BE12" s="111"/>
      <c r="BF12" s="111"/>
      <c r="BG12" s="111"/>
      <c r="BH12" s="111"/>
      <c r="BI12" s="111"/>
      <c r="BJ12" s="111"/>
      <c r="BK12" s="111"/>
      <c r="BL12" s="111"/>
      <c r="BM12" s="111"/>
      <c r="BN12" s="111"/>
      <c r="BO12" s="111"/>
      <c r="BP12" s="111"/>
      <c r="BQ12" s="120">
        <v>6</v>
      </c>
      <c r="BR12" s="121"/>
      <c r="BS12" s="749"/>
      <c r="BT12" s="750"/>
      <c r="BU12" s="750"/>
      <c r="BV12" s="750"/>
      <c r="BW12" s="750"/>
      <c r="BX12" s="750"/>
      <c r="BY12" s="750"/>
      <c r="BZ12" s="750"/>
      <c r="CA12" s="750"/>
      <c r="CB12" s="750"/>
      <c r="CC12" s="750"/>
      <c r="CD12" s="750"/>
      <c r="CE12" s="750"/>
      <c r="CF12" s="750"/>
      <c r="CG12" s="751"/>
      <c r="CH12" s="762"/>
      <c r="CI12" s="763"/>
      <c r="CJ12" s="763"/>
      <c r="CK12" s="763"/>
      <c r="CL12" s="764"/>
      <c r="CM12" s="762"/>
      <c r="CN12" s="763"/>
      <c r="CO12" s="763"/>
      <c r="CP12" s="763"/>
      <c r="CQ12" s="764"/>
      <c r="CR12" s="762"/>
      <c r="CS12" s="763"/>
      <c r="CT12" s="763"/>
      <c r="CU12" s="763"/>
      <c r="CV12" s="764"/>
      <c r="CW12" s="762"/>
      <c r="CX12" s="763"/>
      <c r="CY12" s="763"/>
      <c r="CZ12" s="763"/>
      <c r="DA12" s="764"/>
      <c r="DB12" s="762"/>
      <c r="DC12" s="763"/>
      <c r="DD12" s="763"/>
      <c r="DE12" s="763"/>
      <c r="DF12" s="764"/>
      <c r="DG12" s="762"/>
      <c r="DH12" s="763"/>
      <c r="DI12" s="763"/>
      <c r="DJ12" s="763"/>
      <c r="DK12" s="764"/>
      <c r="DL12" s="762"/>
      <c r="DM12" s="763"/>
      <c r="DN12" s="763"/>
      <c r="DO12" s="763"/>
      <c r="DP12" s="764"/>
      <c r="DQ12" s="762"/>
      <c r="DR12" s="763"/>
      <c r="DS12" s="763"/>
      <c r="DT12" s="763"/>
      <c r="DU12" s="764"/>
      <c r="DV12" s="765"/>
      <c r="DW12" s="766"/>
      <c r="DX12" s="766"/>
      <c r="DY12" s="766"/>
      <c r="DZ12" s="767"/>
      <c r="EA12" s="112"/>
    </row>
    <row r="13" spans="1:131" s="113" customFormat="1" ht="26.25" customHeight="1" x14ac:dyDescent="0.15">
      <c r="A13" s="119">
        <v>7</v>
      </c>
      <c r="B13" s="736"/>
      <c r="C13" s="737"/>
      <c r="D13" s="737"/>
      <c r="E13" s="737"/>
      <c r="F13" s="737"/>
      <c r="G13" s="737"/>
      <c r="H13" s="737"/>
      <c r="I13" s="737"/>
      <c r="J13" s="737"/>
      <c r="K13" s="737"/>
      <c r="L13" s="737"/>
      <c r="M13" s="737"/>
      <c r="N13" s="737"/>
      <c r="O13" s="737"/>
      <c r="P13" s="738"/>
      <c r="Q13" s="739"/>
      <c r="R13" s="740"/>
      <c r="S13" s="740"/>
      <c r="T13" s="740"/>
      <c r="U13" s="740"/>
      <c r="V13" s="740"/>
      <c r="W13" s="740"/>
      <c r="X13" s="740"/>
      <c r="Y13" s="740"/>
      <c r="Z13" s="740"/>
      <c r="AA13" s="740"/>
      <c r="AB13" s="740"/>
      <c r="AC13" s="740"/>
      <c r="AD13" s="740"/>
      <c r="AE13" s="741"/>
      <c r="AF13" s="742"/>
      <c r="AG13" s="743"/>
      <c r="AH13" s="743"/>
      <c r="AI13" s="743"/>
      <c r="AJ13" s="744"/>
      <c r="AK13" s="745"/>
      <c r="AL13" s="746"/>
      <c r="AM13" s="746"/>
      <c r="AN13" s="746"/>
      <c r="AO13" s="746"/>
      <c r="AP13" s="746"/>
      <c r="AQ13" s="746"/>
      <c r="AR13" s="746"/>
      <c r="AS13" s="746"/>
      <c r="AT13" s="746"/>
      <c r="AU13" s="747"/>
      <c r="AV13" s="747"/>
      <c r="AW13" s="747"/>
      <c r="AX13" s="747"/>
      <c r="AY13" s="748"/>
      <c r="AZ13" s="110"/>
      <c r="BA13" s="110"/>
      <c r="BB13" s="110"/>
      <c r="BC13" s="110"/>
      <c r="BD13" s="110"/>
      <c r="BE13" s="111"/>
      <c r="BF13" s="111"/>
      <c r="BG13" s="111"/>
      <c r="BH13" s="111"/>
      <c r="BI13" s="111"/>
      <c r="BJ13" s="111"/>
      <c r="BK13" s="111"/>
      <c r="BL13" s="111"/>
      <c r="BM13" s="111"/>
      <c r="BN13" s="111"/>
      <c r="BO13" s="111"/>
      <c r="BP13" s="111"/>
      <c r="BQ13" s="120">
        <v>7</v>
      </c>
      <c r="BR13" s="121"/>
      <c r="BS13" s="749"/>
      <c r="BT13" s="750"/>
      <c r="BU13" s="750"/>
      <c r="BV13" s="750"/>
      <c r="BW13" s="750"/>
      <c r="BX13" s="750"/>
      <c r="BY13" s="750"/>
      <c r="BZ13" s="750"/>
      <c r="CA13" s="750"/>
      <c r="CB13" s="750"/>
      <c r="CC13" s="750"/>
      <c r="CD13" s="750"/>
      <c r="CE13" s="750"/>
      <c r="CF13" s="750"/>
      <c r="CG13" s="751"/>
      <c r="CH13" s="762"/>
      <c r="CI13" s="763"/>
      <c r="CJ13" s="763"/>
      <c r="CK13" s="763"/>
      <c r="CL13" s="764"/>
      <c r="CM13" s="762"/>
      <c r="CN13" s="763"/>
      <c r="CO13" s="763"/>
      <c r="CP13" s="763"/>
      <c r="CQ13" s="764"/>
      <c r="CR13" s="762"/>
      <c r="CS13" s="763"/>
      <c r="CT13" s="763"/>
      <c r="CU13" s="763"/>
      <c r="CV13" s="764"/>
      <c r="CW13" s="762"/>
      <c r="CX13" s="763"/>
      <c r="CY13" s="763"/>
      <c r="CZ13" s="763"/>
      <c r="DA13" s="764"/>
      <c r="DB13" s="762"/>
      <c r="DC13" s="763"/>
      <c r="DD13" s="763"/>
      <c r="DE13" s="763"/>
      <c r="DF13" s="764"/>
      <c r="DG13" s="762"/>
      <c r="DH13" s="763"/>
      <c r="DI13" s="763"/>
      <c r="DJ13" s="763"/>
      <c r="DK13" s="764"/>
      <c r="DL13" s="762"/>
      <c r="DM13" s="763"/>
      <c r="DN13" s="763"/>
      <c r="DO13" s="763"/>
      <c r="DP13" s="764"/>
      <c r="DQ13" s="762"/>
      <c r="DR13" s="763"/>
      <c r="DS13" s="763"/>
      <c r="DT13" s="763"/>
      <c r="DU13" s="764"/>
      <c r="DV13" s="765"/>
      <c r="DW13" s="766"/>
      <c r="DX13" s="766"/>
      <c r="DY13" s="766"/>
      <c r="DZ13" s="767"/>
      <c r="EA13" s="112"/>
    </row>
    <row r="14" spans="1:131" s="113" customFormat="1" ht="26.25" customHeight="1" x14ac:dyDescent="0.15">
      <c r="A14" s="119">
        <v>8</v>
      </c>
      <c r="B14" s="736"/>
      <c r="C14" s="737"/>
      <c r="D14" s="737"/>
      <c r="E14" s="737"/>
      <c r="F14" s="737"/>
      <c r="G14" s="737"/>
      <c r="H14" s="737"/>
      <c r="I14" s="737"/>
      <c r="J14" s="737"/>
      <c r="K14" s="737"/>
      <c r="L14" s="737"/>
      <c r="M14" s="737"/>
      <c r="N14" s="737"/>
      <c r="O14" s="737"/>
      <c r="P14" s="738"/>
      <c r="Q14" s="739"/>
      <c r="R14" s="740"/>
      <c r="S14" s="740"/>
      <c r="T14" s="740"/>
      <c r="U14" s="740"/>
      <c r="V14" s="740"/>
      <c r="W14" s="740"/>
      <c r="X14" s="740"/>
      <c r="Y14" s="740"/>
      <c r="Z14" s="740"/>
      <c r="AA14" s="740"/>
      <c r="AB14" s="740"/>
      <c r="AC14" s="740"/>
      <c r="AD14" s="740"/>
      <c r="AE14" s="741"/>
      <c r="AF14" s="742"/>
      <c r="AG14" s="743"/>
      <c r="AH14" s="743"/>
      <c r="AI14" s="743"/>
      <c r="AJ14" s="744"/>
      <c r="AK14" s="745"/>
      <c r="AL14" s="746"/>
      <c r="AM14" s="746"/>
      <c r="AN14" s="746"/>
      <c r="AO14" s="746"/>
      <c r="AP14" s="746"/>
      <c r="AQ14" s="746"/>
      <c r="AR14" s="746"/>
      <c r="AS14" s="746"/>
      <c r="AT14" s="746"/>
      <c r="AU14" s="747"/>
      <c r="AV14" s="747"/>
      <c r="AW14" s="747"/>
      <c r="AX14" s="747"/>
      <c r="AY14" s="748"/>
      <c r="AZ14" s="110"/>
      <c r="BA14" s="110"/>
      <c r="BB14" s="110"/>
      <c r="BC14" s="110"/>
      <c r="BD14" s="110"/>
      <c r="BE14" s="111"/>
      <c r="BF14" s="111"/>
      <c r="BG14" s="111"/>
      <c r="BH14" s="111"/>
      <c r="BI14" s="111"/>
      <c r="BJ14" s="111"/>
      <c r="BK14" s="111"/>
      <c r="BL14" s="111"/>
      <c r="BM14" s="111"/>
      <c r="BN14" s="111"/>
      <c r="BO14" s="111"/>
      <c r="BP14" s="111"/>
      <c r="BQ14" s="120">
        <v>8</v>
      </c>
      <c r="BR14" s="121"/>
      <c r="BS14" s="749"/>
      <c r="BT14" s="750"/>
      <c r="BU14" s="750"/>
      <c r="BV14" s="750"/>
      <c r="BW14" s="750"/>
      <c r="BX14" s="750"/>
      <c r="BY14" s="750"/>
      <c r="BZ14" s="750"/>
      <c r="CA14" s="750"/>
      <c r="CB14" s="750"/>
      <c r="CC14" s="750"/>
      <c r="CD14" s="750"/>
      <c r="CE14" s="750"/>
      <c r="CF14" s="750"/>
      <c r="CG14" s="751"/>
      <c r="CH14" s="762"/>
      <c r="CI14" s="763"/>
      <c r="CJ14" s="763"/>
      <c r="CK14" s="763"/>
      <c r="CL14" s="764"/>
      <c r="CM14" s="762"/>
      <c r="CN14" s="763"/>
      <c r="CO14" s="763"/>
      <c r="CP14" s="763"/>
      <c r="CQ14" s="764"/>
      <c r="CR14" s="762"/>
      <c r="CS14" s="763"/>
      <c r="CT14" s="763"/>
      <c r="CU14" s="763"/>
      <c r="CV14" s="764"/>
      <c r="CW14" s="762"/>
      <c r="CX14" s="763"/>
      <c r="CY14" s="763"/>
      <c r="CZ14" s="763"/>
      <c r="DA14" s="764"/>
      <c r="DB14" s="762"/>
      <c r="DC14" s="763"/>
      <c r="DD14" s="763"/>
      <c r="DE14" s="763"/>
      <c r="DF14" s="764"/>
      <c r="DG14" s="762"/>
      <c r="DH14" s="763"/>
      <c r="DI14" s="763"/>
      <c r="DJ14" s="763"/>
      <c r="DK14" s="764"/>
      <c r="DL14" s="762"/>
      <c r="DM14" s="763"/>
      <c r="DN14" s="763"/>
      <c r="DO14" s="763"/>
      <c r="DP14" s="764"/>
      <c r="DQ14" s="762"/>
      <c r="DR14" s="763"/>
      <c r="DS14" s="763"/>
      <c r="DT14" s="763"/>
      <c r="DU14" s="764"/>
      <c r="DV14" s="765"/>
      <c r="DW14" s="766"/>
      <c r="DX14" s="766"/>
      <c r="DY14" s="766"/>
      <c r="DZ14" s="767"/>
      <c r="EA14" s="112"/>
    </row>
    <row r="15" spans="1:131" s="113" customFormat="1" ht="26.25" customHeight="1" x14ac:dyDescent="0.15">
      <c r="A15" s="119">
        <v>9</v>
      </c>
      <c r="B15" s="736"/>
      <c r="C15" s="737"/>
      <c r="D15" s="737"/>
      <c r="E15" s="737"/>
      <c r="F15" s="737"/>
      <c r="G15" s="737"/>
      <c r="H15" s="737"/>
      <c r="I15" s="737"/>
      <c r="J15" s="737"/>
      <c r="K15" s="737"/>
      <c r="L15" s="737"/>
      <c r="M15" s="737"/>
      <c r="N15" s="737"/>
      <c r="O15" s="737"/>
      <c r="P15" s="738"/>
      <c r="Q15" s="739"/>
      <c r="R15" s="740"/>
      <c r="S15" s="740"/>
      <c r="T15" s="740"/>
      <c r="U15" s="740"/>
      <c r="V15" s="740"/>
      <c r="W15" s="740"/>
      <c r="X15" s="740"/>
      <c r="Y15" s="740"/>
      <c r="Z15" s="740"/>
      <c r="AA15" s="740"/>
      <c r="AB15" s="740"/>
      <c r="AC15" s="740"/>
      <c r="AD15" s="740"/>
      <c r="AE15" s="741"/>
      <c r="AF15" s="742"/>
      <c r="AG15" s="743"/>
      <c r="AH15" s="743"/>
      <c r="AI15" s="743"/>
      <c r="AJ15" s="744"/>
      <c r="AK15" s="745"/>
      <c r="AL15" s="746"/>
      <c r="AM15" s="746"/>
      <c r="AN15" s="746"/>
      <c r="AO15" s="746"/>
      <c r="AP15" s="746"/>
      <c r="AQ15" s="746"/>
      <c r="AR15" s="746"/>
      <c r="AS15" s="746"/>
      <c r="AT15" s="746"/>
      <c r="AU15" s="747"/>
      <c r="AV15" s="747"/>
      <c r="AW15" s="747"/>
      <c r="AX15" s="747"/>
      <c r="AY15" s="748"/>
      <c r="AZ15" s="110"/>
      <c r="BA15" s="110"/>
      <c r="BB15" s="110"/>
      <c r="BC15" s="110"/>
      <c r="BD15" s="110"/>
      <c r="BE15" s="111"/>
      <c r="BF15" s="111"/>
      <c r="BG15" s="111"/>
      <c r="BH15" s="111"/>
      <c r="BI15" s="111"/>
      <c r="BJ15" s="111"/>
      <c r="BK15" s="111"/>
      <c r="BL15" s="111"/>
      <c r="BM15" s="111"/>
      <c r="BN15" s="111"/>
      <c r="BO15" s="111"/>
      <c r="BP15" s="111"/>
      <c r="BQ15" s="120">
        <v>9</v>
      </c>
      <c r="BR15" s="121"/>
      <c r="BS15" s="749"/>
      <c r="BT15" s="750"/>
      <c r="BU15" s="750"/>
      <c r="BV15" s="750"/>
      <c r="BW15" s="750"/>
      <c r="BX15" s="750"/>
      <c r="BY15" s="750"/>
      <c r="BZ15" s="750"/>
      <c r="CA15" s="750"/>
      <c r="CB15" s="750"/>
      <c r="CC15" s="750"/>
      <c r="CD15" s="750"/>
      <c r="CE15" s="750"/>
      <c r="CF15" s="750"/>
      <c r="CG15" s="751"/>
      <c r="CH15" s="762"/>
      <c r="CI15" s="763"/>
      <c r="CJ15" s="763"/>
      <c r="CK15" s="763"/>
      <c r="CL15" s="764"/>
      <c r="CM15" s="762"/>
      <c r="CN15" s="763"/>
      <c r="CO15" s="763"/>
      <c r="CP15" s="763"/>
      <c r="CQ15" s="764"/>
      <c r="CR15" s="762"/>
      <c r="CS15" s="763"/>
      <c r="CT15" s="763"/>
      <c r="CU15" s="763"/>
      <c r="CV15" s="764"/>
      <c r="CW15" s="762"/>
      <c r="CX15" s="763"/>
      <c r="CY15" s="763"/>
      <c r="CZ15" s="763"/>
      <c r="DA15" s="764"/>
      <c r="DB15" s="762"/>
      <c r="DC15" s="763"/>
      <c r="DD15" s="763"/>
      <c r="DE15" s="763"/>
      <c r="DF15" s="764"/>
      <c r="DG15" s="762"/>
      <c r="DH15" s="763"/>
      <c r="DI15" s="763"/>
      <c r="DJ15" s="763"/>
      <c r="DK15" s="764"/>
      <c r="DL15" s="762"/>
      <c r="DM15" s="763"/>
      <c r="DN15" s="763"/>
      <c r="DO15" s="763"/>
      <c r="DP15" s="764"/>
      <c r="DQ15" s="762"/>
      <c r="DR15" s="763"/>
      <c r="DS15" s="763"/>
      <c r="DT15" s="763"/>
      <c r="DU15" s="764"/>
      <c r="DV15" s="765"/>
      <c r="DW15" s="766"/>
      <c r="DX15" s="766"/>
      <c r="DY15" s="766"/>
      <c r="DZ15" s="767"/>
      <c r="EA15" s="112"/>
    </row>
    <row r="16" spans="1:131" s="113" customFormat="1" ht="26.25" customHeight="1" x14ac:dyDescent="0.15">
      <c r="A16" s="119">
        <v>10</v>
      </c>
      <c r="B16" s="736"/>
      <c r="C16" s="737"/>
      <c r="D16" s="737"/>
      <c r="E16" s="737"/>
      <c r="F16" s="737"/>
      <c r="G16" s="737"/>
      <c r="H16" s="737"/>
      <c r="I16" s="737"/>
      <c r="J16" s="737"/>
      <c r="K16" s="737"/>
      <c r="L16" s="737"/>
      <c r="M16" s="737"/>
      <c r="N16" s="737"/>
      <c r="O16" s="737"/>
      <c r="P16" s="738"/>
      <c r="Q16" s="739"/>
      <c r="R16" s="740"/>
      <c r="S16" s="740"/>
      <c r="T16" s="740"/>
      <c r="U16" s="740"/>
      <c r="V16" s="740"/>
      <c r="W16" s="740"/>
      <c r="X16" s="740"/>
      <c r="Y16" s="740"/>
      <c r="Z16" s="740"/>
      <c r="AA16" s="740"/>
      <c r="AB16" s="740"/>
      <c r="AC16" s="740"/>
      <c r="AD16" s="740"/>
      <c r="AE16" s="741"/>
      <c r="AF16" s="742"/>
      <c r="AG16" s="743"/>
      <c r="AH16" s="743"/>
      <c r="AI16" s="743"/>
      <c r="AJ16" s="744"/>
      <c r="AK16" s="745"/>
      <c r="AL16" s="746"/>
      <c r="AM16" s="746"/>
      <c r="AN16" s="746"/>
      <c r="AO16" s="746"/>
      <c r="AP16" s="746"/>
      <c r="AQ16" s="746"/>
      <c r="AR16" s="746"/>
      <c r="AS16" s="746"/>
      <c r="AT16" s="746"/>
      <c r="AU16" s="747"/>
      <c r="AV16" s="747"/>
      <c r="AW16" s="747"/>
      <c r="AX16" s="747"/>
      <c r="AY16" s="748"/>
      <c r="AZ16" s="110"/>
      <c r="BA16" s="110"/>
      <c r="BB16" s="110"/>
      <c r="BC16" s="110"/>
      <c r="BD16" s="110"/>
      <c r="BE16" s="111"/>
      <c r="BF16" s="111"/>
      <c r="BG16" s="111"/>
      <c r="BH16" s="111"/>
      <c r="BI16" s="111"/>
      <c r="BJ16" s="111"/>
      <c r="BK16" s="111"/>
      <c r="BL16" s="111"/>
      <c r="BM16" s="111"/>
      <c r="BN16" s="111"/>
      <c r="BO16" s="111"/>
      <c r="BP16" s="111"/>
      <c r="BQ16" s="120">
        <v>10</v>
      </c>
      <c r="BR16" s="121"/>
      <c r="BS16" s="749"/>
      <c r="BT16" s="750"/>
      <c r="BU16" s="750"/>
      <c r="BV16" s="750"/>
      <c r="BW16" s="750"/>
      <c r="BX16" s="750"/>
      <c r="BY16" s="750"/>
      <c r="BZ16" s="750"/>
      <c r="CA16" s="750"/>
      <c r="CB16" s="750"/>
      <c r="CC16" s="750"/>
      <c r="CD16" s="750"/>
      <c r="CE16" s="750"/>
      <c r="CF16" s="750"/>
      <c r="CG16" s="751"/>
      <c r="CH16" s="762"/>
      <c r="CI16" s="763"/>
      <c r="CJ16" s="763"/>
      <c r="CK16" s="763"/>
      <c r="CL16" s="764"/>
      <c r="CM16" s="762"/>
      <c r="CN16" s="763"/>
      <c r="CO16" s="763"/>
      <c r="CP16" s="763"/>
      <c r="CQ16" s="764"/>
      <c r="CR16" s="762"/>
      <c r="CS16" s="763"/>
      <c r="CT16" s="763"/>
      <c r="CU16" s="763"/>
      <c r="CV16" s="764"/>
      <c r="CW16" s="762"/>
      <c r="CX16" s="763"/>
      <c r="CY16" s="763"/>
      <c r="CZ16" s="763"/>
      <c r="DA16" s="764"/>
      <c r="DB16" s="762"/>
      <c r="DC16" s="763"/>
      <c r="DD16" s="763"/>
      <c r="DE16" s="763"/>
      <c r="DF16" s="764"/>
      <c r="DG16" s="762"/>
      <c r="DH16" s="763"/>
      <c r="DI16" s="763"/>
      <c r="DJ16" s="763"/>
      <c r="DK16" s="764"/>
      <c r="DL16" s="762"/>
      <c r="DM16" s="763"/>
      <c r="DN16" s="763"/>
      <c r="DO16" s="763"/>
      <c r="DP16" s="764"/>
      <c r="DQ16" s="762"/>
      <c r="DR16" s="763"/>
      <c r="DS16" s="763"/>
      <c r="DT16" s="763"/>
      <c r="DU16" s="764"/>
      <c r="DV16" s="765"/>
      <c r="DW16" s="766"/>
      <c r="DX16" s="766"/>
      <c r="DY16" s="766"/>
      <c r="DZ16" s="767"/>
      <c r="EA16" s="112"/>
    </row>
    <row r="17" spans="1:131" s="113" customFormat="1" ht="26.25" customHeight="1" x14ac:dyDescent="0.15">
      <c r="A17" s="119">
        <v>11</v>
      </c>
      <c r="B17" s="736"/>
      <c r="C17" s="737"/>
      <c r="D17" s="737"/>
      <c r="E17" s="737"/>
      <c r="F17" s="737"/>
      <c r="G17" s="737"/>
      <c r="H17" s="737"/>
      <c r="I17" s="737"/>
      <c r="J17" s="737"/>
      <c r="K17" s="737"/>
      <c r="L17" s="737"/>
      <c r="M17" s="737"/>
      <c r="N17" s="737"/>
      <c r="O17" s="737"/>
      <c r="P17" s="738"/>
      <c r="Q17" s="739"/>
      <c r="R17" s="740"/>
      <c r="S17" s="740"/>
      <c r="T17" s="740"/>
      <c r="U17" s="740"/>
      <c r="V17" s="740"/>
      <c r="W17" s="740"/>
      <c r="X17" s="740"/>
      <c r="Y17" s="740"/>
      <c r="Z17" s="740"/>
      <c r="AA17" s="740"/>
      <c r="AB17" s="740"/>
      <c r="AC17" s="740"/>
      <c r="AD17" s="740"/>
      <c r="AE17" s="741"/>
      <c r="AF17" s="742"/>
      <c r="AG17" s="743"/>
      <c r="AH17" s="743"/>
      <c r="AI17" s="743"/>
      <c r="AJ17" s="744"/>
      <c r="AK17" s="745"/>
      <c r="AL17" s="746"/>
      <c r="AM17" s="746"/>
      <c r="AN17" s="746"/>
      <c r="AO17" s="746"/>
      <c r="AP17" s="746"/>
      <c r="AQ17" s="746"/>
      <c r="AR17" s="746"/>
      <c r="AS17" s="746"/>
      <c r="AT17" s="746"/>
      <c r="AU17" s="747"/>
      <c r="AV17" s="747"/>
      <c r="AW17" s="747"/>
      <c r="AX17" s="747"/>
      <c r="AY17" s="748"/>
      <c r="AZ17" s="110"/>
      <c r="BA17" s="110"/>
      <c r="BB17" s="110"/>
      <c r="BC17" s="110"/>
      <c r="BD17" s="110"/>
      <c r="BE17" s="111"/>
      <c r="BF17" s="111"/>
      <c r="BG17" s="111"/>
      <c r="BH17" s="111"/>
      <c r="BI17" s="111"/>
      <c r="BJ17" s="111"/>
      <c r="BK17" s="111"/>
      <c r="BL17" s="111"/>
      <c r="BM17" s="111"/>
      <c r="BN17" s="111"/>
      <c r="BO17" s="111"/>
      <c r="BP17" s="111"/>
      <c r="BQ17" s="120">
        <v>11</v>
      </c>
      <c r="BR17" s="121"/>
      <c r="BS17" s="749"/>
      <c r="BT17" s="750"/>
      <c r="BU17" s="750"/>
      <c r="BV17" s="750"/>
      <c r="BW17" s="750"/>
      <c r="BX17" s="750"/>
      <c r="BY17" s="750"/>
      <c r="BZ17" s="750"/>
      <c r="CA17" s="750"/>
      <c r="CB17" s="750"/>
      <c r="CC17" s="750"/>
      <c r="CD17" s="750"/>
      <c r="CE17" s="750"/>
      <c r="CF17" s="750"/>
      <c r="CG17" s="751"/>
      <c r="CH17" s="762"/>
      <c r="CI17" s="763"/>
      <c r="CJ17" s="763"/>
      <c r="CK17" s="763"/>
      <c r="CL17" s="764"/>
      <c r="CM17" s="762"/>
      <c r="CN17" s="763"/>
      <c r="CO17" s="763"/>
      <c r="CP17" s="763"/>
      <c r="CQ17" s="764"/>
      <c r="CR17" s="762"/>
      <c r="CS17" s="763"/>
      <c r="CT17" s="763"/>
      <c r="CU17" s="763"/>
      <c r="CV17" s="764"/>
      <c r="CW17" s="762"/>
      <c r="CX17" s="763"/>
      <c r="CY17" s="763"/>
      <c r="CZ17" s="763"/>
      <c r="DA17" s="764"/>
      <c r="DB17" s="762"/>
      <c r="DC17" s="763"/>
      <c r="DD17" s="763"/>
      <c r="DE17" s="763"/>
      <c r="DF17" s="764"/>
      <c r="DG17" s="762"/>
      <c r="DH17" s="763"/>
      <c r="DI17" s="763"/>
      <c r="DJ17" s="763"/>
      <c r="DK17" s="764"/>
      <c r="DL17" s="762"/>
      <c r="DM17" s="763"/>
      <c r="DN17" s="763"/>
      <c r="DO17" s="763"/>
      <c r="DP17" s="764"/>
      <c r="DQ17" s="762"/>
      <c r="DR17" s="763"/>
      <c r="DS17" s="763"/>
      <c r="DT17" s="763"/>
      <c r="DU17" s="764"/>
      <c r="DV17" s="765"/>
      <c r="DW17" s="766"/>
      <c r="DX17" s="766"/>
      <c r="DY17" s="766"/>
      <c r="DZ17" s="767"/>
      <c r="EA17" s="112"/>
    </row>
    <row r="18" spans="1:131" s="113" customFormat="1" ht="26.25" customHeight="1" x14ac:dyDescent="0.15">
      <c r="A18" s="119">
        <v>12</v>
      </c>
      <c r="B18" s="736"/>
      <c r="C18" s="737"/>
      <c r="D18" s="737"/>
      <c r="E18" s="737"/>
      <c r="F18" s="737"/>
      <c r="G18" s="737"/>
      <c r="H18" s="737"/>
      <c r="I18" s="737"/>
      <c r="J18" s="737"/>
      <c r="K18" s="737"/>
      <c r="L18" s="737"/>
      <c r="M18" s="737"/>
      <c r="N18" s="737"/>
      <c r="O18" s="737"/>
      <c r="P18" s="738"/>
      <c r="Q18" s="739"/>
      <c r="R18" s="740"/>
      <c r="S18" s="740"/>
      <c r="T18" s="740"/>
      <c r="U18" s="740"/>
      <c r="V18" s="740"/>
      <c r="W18" s="740"/>
      <c r="X18" s="740"/>
      <c r="Y18" s="740"/>
      <c r="Z18" s="740"/>
      <c r="AA18" s="740"/>
      <c r="AB18" s="740"/>
      <c r="AC18" s="740"/>
      <c r="AD18" s="740"/>
      <c r="AE18" s="741"/>
      <c r="AF18" s="742"/>
      <c r="AG18" s="743"/>
      <c r="AH18" s="743"/>
      <c r="AI18" s="743"/>
      <c r="AJ18" s="744"/>
      <c r="AK18" s="745"/>
      <c r="AL18" s="746"/>
      <c r="AM18" s="746"/>
      <c r="AN18" s="746"/>
      <c r="AO18" s="746"/>
      <c r="AP18" s="746"/>
      <c r="AQ18" s="746"/>
      <c r="AR18" s="746"/>
      <c r="AS18" s="746"/>
      <c r="AT18" s="746"/>
      <c r="AU18" s="747"/>
      <c r="AV18" s="747"/>
      <c r="AW18" s="747"/>
      <c r="AX18" s="747"/>
      <c r="AY18" s="748"/>
      <c r="AZ18" s="110"/>
      <c r="BA18" s="110"/>
      <c r="BB18" s="110"/>
      <c r="BC18" s="110"/>
      <c r="BD18" s="110"/>
      <c r="BE18" s="111"/>
      <c r="BF18" s="111"/>
      <c r="BG18" s="111"/>
      <c r="BH18" s="111"/>
      <c r="BI18" s="111"/>
      <c r="BJ18" s="111"/>
      <c r="BK18" s="111"/>
      <c r="BL18" s="111"/>
      <c r="BM18" s="111"/>
      <c r="BN18" s="111"/>
      <c r="BO18" s="111"/>
      <c r="BP18" s="111"/>
      <c r="BQ18" s="120">
        <v>12</v>
      </c>
      <c r="BR18" s="121"/>
      <c r="BS18" s="749"/>
      <c r="BT18" s="750"/>
      <c r="BU18" s="750"/>
      <c r="BV18" s="750"/>
      <c r="BW18" s="750"/>
      <c r="BX18" s="750"/>
      <c r="BY18" s="750"/>
      <c r="BZ18" s="750"/>
      <c r="CA18" s="750"/>
      <c r="CB18" s="750"/>
      <c r="CC18" s="750"/>
      <c r="CD18" s="750"/>
      <c r="CE18" s="750"/>
      <c r="CF18" s="750"/>
      <c r="CG18" s="751"/>
      <c r="CH18" s="762"/>
      <c r="CI18" s="763"/>
      <c r="CJ18" s="763"/>
      <c r="CK18" s="763"/>
      <c r="CL18" s="764"/>
      <c r="CM18" s="762"/>
      <c r="CN18" s="763"/>
      <c r="CO18" s="763"/>
      <c r="CP18" s="763"/>
      <c r="CQ18" s="764"/>
      <c r="CR18" s="762"/>
      <c r="CS18" s="763"/>
      <c r="CT18" s="763"/>
      <c r="CU18" s="763"/>
      <c r="CV18" s="764"/>
      <c r="CW18" s="762"/>
      <c r="CX18" s="763"/>
      <c r="CY18" s="763"/>
      <c r="CZ18" s="763"/>
      <c r="DA18" s="764"/>
      <c r="DB18" s="762"/>
      <c r="DC18" s="763"/>
      <c r="DD18" s="763"/>
      <c r="DE18" s="763"/>
      <c r="DF18" s="764"/>
      <c r="DG18" s="762"/>
      <c r="DH18" s="763"/>
      <c r="DI18" s="763"/>
      <c r="DJ18" s="763"/>
      <c r="DK18" s="764"/>
      <c r="DL18" s="762"/>
      <c r="DM18" s="763"/>
      <c r="DN18" s="763"/>
      <c r="DO18" s="763"/>
      <c r="DP18" s="764"/>
      <c r="DQ18" s="762"/>
      <c r="DR18" s="763"/>
      <c r="DS18" s="763"/>
      <c r="DT18" s="763"/>
      <c r="DU18" s="764"/>
      <c r="DV18" s="765"/>
      <c r="DW18" s="766"/>
      <c r="DX18" s="766"/>
      <c r="DY18" s="766"/>
      <c r="DZ18" s="767"/>
      <c r="EA18" s="112"/>
    </row>
    <row r="19" spans="1:131" s="113" customFormat="1" ht="26.25" customHeight="1" x14ac:dyDescent="0.15">
      <c r="A19" s="119">
        <v>13</v>
      </c>
      <c r="B19" s="736"/>
      <c r="C19" s="737"/>
      <c r="D19" s="737"/>
      <c r="E19" s="737"/>
      <c r="F19" s="737"/>
      <c r="G19" s="737"/>
      <c r="H19" s="737"/>
      <c r="I19" s="737"/>
      <c r="J19" s="737"/>
      <c r="K19" s="737"/>
      <c r="L19" s="737"/>
      <c r="M19" s="737"/>
      <c r="N19" s="737"/>
      <c r="O19" s="737"/>
      <c r="P19" s="738"/>
      <c r="Q19" s="739"/>
      <c r="R19" s="740"/>
      <c r="S19" s="740"/>
      <c r="T19" s="740"/>
      <c r="U19" s="740"/>
      <c r="V19" s="740"/>
      <c r="W19" s="740"/>
      <c r="X19" s="740"/>
      <c r="Y19" s="740"/>
      <c r="Z19" s="740"/>
      <c r="AA19" s="740"/>
      <c r="AB19" s="740"/>
      <c r="AC19" s="740"/>
      <c r="AD19" s="740"/>
      <c r="AE19" s="741"/>
      <c r="AF19" s="742"/>
      <c r="AG19" s="743"/>
      <c r="AH19" s="743"/>
      <c r="AI19" s="743"/>
      <c r="AJ19" s="744"/>
      <c r="AK19" s="745"/>
      <c r="AL19" s="746"/>
      <c r="AM19" s="746"/>
      <c r="AN19" s="746"/>
      <c r="AO19" s="746"/>
      <c r="AP19" s="746"/>
      <c r="AQ19" s="746"/>
      <c r="AR19" s="746"/>
      <c r="AS19" s="746"/>
      <c r="AT19" s="746"/>
      <c r="AU19" s="747"/>
      <c r="AV19" s="747"/>
      <c r="AW19" s="747"/>
      <c r="AX19" s="747"/>
      <c r="AY19" s="748"/>
      <c r="AZ19" s="110"/>
      <c r="BA19" s="110"/>
      <c r="BB19" s="110"/>
      <c r="BC19" s="110"/>
      <c r="BD19" s="110"/>
      <c r="BE19" s="111"/>
      <c r="BF19" s="111"/>
      <c r="BG19" s="111"/>
      <c r="BH19" s="111"/>
      <c r="BI19" s="111"/>
      <c r="BJ19" s="111"/>
      <c r="BK19" s="111"/>
      <c r="BL19" s="111"/>
      <c r="BM19" s="111"/>
      <c r="BN19" s="111"/>
      <c r="BO19" s="111"/>
      <c r="BP19" s="111"/>
      <c r="BQ19" s="120">
        <v>13</v>
      </c>
      <c r="BR19" s="121"/>
      <c r="BS19" s="749"/>
      <c r="BT19" s="750"/>
      <c r="BU19" s="750"/>
      <c r="BV19" s="750"/>
      <c r="BW19" s="750"/>
      <c r="BX19" s="750"/>
      <c r="BY19" s="750"/>
      <c r="BZ19" s="750"/>
      <c r="CA19" s="750"/>
      <c r="CB19" s="750"/>
      <c r="CC19" s="750"/>
      <c r="CD19" s="750"/>
      <c r="CE19" s="750"/>
      <c r="CF19" s="750"/>
      <c r="CG19" s="751"/>
      <c r="CH19" s="762"/>
      <c r="CI19" s="763"/>
      <c r="CJ19" s="763"/>
      <c r="CK19" s="763"/>
      <c r="CL19" s="764"/>
      <c r="CM19" s="762"/>
      <c r="CN19" s="763"/>
      <c r="CO19" s="763"/>
      <c r="CP19" s="763"/>
      <c r="CQ19" s="764"/>
      <c r="CR19" s="762"/>
      <c r="CS19" s="763"/>
      <c r="CT19" s="763"/>
      <c r="CU19" s="763"/>
      <c r="CV19" s="764"/>
      <c r="CW19" s="762"/>
      <c r="CX19" s="763"/>
      <c r="CY19" s="763"/>
      <c r="CZ19" s="763"/>
      <c r="DA19" s="764"/>
      <c r="DB19" s="762"/>
      <c r="DC19" s="763"/>
      <c r="DD19" s="763"/>
      <c r="DE19" s="763"/>
      <c r="DF19" s="764"/>
      <c r="DG19" s="762"/>
      <c r="DH19" s="763"/>
      <c r="DI19" s="763"/>
      <c r="DJ19" s="763"/>
      <c r="DK19" s="764"/>
      <c r="DL19" s="762"/>
      <c r="DM19" s="763"/>
      <c r="DN19" s="763"/>
      <c r="DO19" s="763"/>
      <c r="DP19" s="764"/>
      <c r="DQ19" s="762"/>
      <c r="DR19" s="763"/>
      <c r="DS19" s="763"/>
      <c r="DT19" s="763"/>
      <c r="DU19" s="764"/>
      <c r="DV19" s="765"/>
      <c r="DW19" s="766"/>
      <c r="DX19" s="766"/>
      <c r="DY19" s="766"/>
      <c r="DZ19" s="767"/>
      <c r="EA19" s="112"/>
    </row>
    <row r="20" spans="1:131" s="113" customFormat="1" ht="26.25" customHeight="1" x14ac:dyDescent="0.15">
      <c r="A20" s="119">
        <v>14</v>
      </c>
      <c r="B20" s="736"/>
      <c r="C20" s="737"/>
      <c r="D20" s="737"/>
      <c r="E20" s="737"/>
      <c r="F20" s="737"/>
      <c r="G20" s="737"/>
      <c r="H20" s="737"/>
      <c r="I20" s="737"/>
      <c r="J20" s="737"/>
      <c r="K20" s="737"/>
      <c r="L20" s="737"/>
      <c r="M20" s="737"/>
      <c r="N20" s="737"/>
      <c r="O20" s="737"/>
      <c r="P20" s="738"/>
      <c r="Q20" s="739"/>
      <c r="R20" s="740"/>
      <c r="S20" s="740"/>
      <c r="T20" s="740"/>
      <c r="U20" s="740"/>
      <c r="V20" s="740"/>
      <c r="W20" s="740"/>
      <c r="X20" s="740"/>
      <c r="Y20" s="740"/>
      <c r="Z20" s="740"/>
      <c r="AA20" s="740"/>
      <c r="AB20" s="740"/>
      <c r="AC20" s="740"/>
      <c r="AD20" s="740"/>
      <c r="AE20" s="741"/>
      <c r="AF20" s="742"/>
      <c r="AG20" s="743"/>
      <c r="AH20" s="743"/>
      <c r="AI20" s="743"/>
      <c r="AJ20" s="744"/>
      <c r="AK20" s="745"/>
      <c r="AL20" s="746"/>
      <c r="AM20" s="746"/>
      <c r="AN20" s="746"/>
      <c r="AO20" s="746"/>
      <c r="AP20" s="746"/>
      <c r="AQ20" s="746"/>
      <c r="AR20" s="746"/>
      <c r="AS20" s="746"/>
      <c r="AT20" s="746"/>
      <c r="AU20" s="747"/>
      <c r="AV20" s="747"/>
      <c r="AW20" s="747"/>
      <c r="AX20" s="747"/>
      <c r="AY20" s="748"/>
      <c r="AZ20" s="110"/>
      <c r="BA20" s="110"/>
      <c r="BB20" s="110"/>
      <c r="BC20" s="110"/>
      <c r="BD20" s="110"/>
      <c r="BE20" s="111"/>
      <c r="BF20" s="111"/>
      <c r="BG20" s="111"/>
      <c r="BH20" s="111"/>
      <c r="BI20" s="111"/>
      <c r="BJ20" s="111"/>
      <c r="BK20" s="111"/>
      <c r="BL20" s="111"/>
      <c r="BM20" s="111"/>
      <c r="BN20" s="111"/>
      <c r="BO20" s="111"/>
      <c r="BP20" s="111"/>
      <c r="BQ20" s="120">
        <v>14</v>
      </c>
      <c r="BR20" s="121"/>
      <c r="BS20" s="749"/>
      <c r="BT20" s="750"/>
      <c r="BU20" s="750"/>
      <c r="BV20" s="750"/>
      <c r="BW20" s="750"/>
      <c r="BX20" s="750"/>
      <c r="BY20" s="750"/>
      <c r="BZ20" s="750"/>
      <c r="CA20" s="750"/>
      <c r="CB20" s="750"/>
      <c r="CC20" s="750"/>
      <c r="CD20" s="750"/>
      <c r="CE20" s="750"/>
      <c r="CF20" s="750"/>
      <c r="CG20" s="751"/>
      <c r="CH20" s="762"/>
      <c r="CI20" s="763"/>
      <c r="CJ20" s="763"/>
      <c r="CK20" s="763"/>
      <c r="CL20" s="764"/>
      <c r="CM20" s="762"/>
      <c r="CN20" s="763"/>
      <c r="CO20" s="763"/>
      <c r="CP20" s="763"/>
      <c r="CQ20" s="764"/>
      <c r="CR20" s="762"/>
      <c r="CS20" s="763"/>
      <c r="CT20" s="763"/>
      <c r="CU20" s="763"/>
      <c r="CV20" s="764"/>
      <c r="CW20" s="762"/>
      <c r="CX20" s="763"/>
      <c r="CY20" s="763"/>
      <c r="CZ20" s="763"/>
      <c r="DA20" s="764"/>
      <c r="DB20" s="762"/>
      <c r="DC20" s="763"/>
      <c r="DD20" s="763"/>
      <c r="DE20" s="763"/>
      <c r="DF20" s="764"/>
      <c r="DG20" s="762"/>
      <c r="DH20" s="763"/>
      <c r="DI20" s="763"/>
      <c r="DJ20" s="763"/>
      <c r="DK20" s="764"/>
      <c r="DL20" s="762"/>
      <c r="DM20" s="763"/>
      <c r="DN20" s="763"/>
      <c r="DO20" s="763"/>
      <c r="DP20" s="764"/>
      <c r="DQ20" s="762"/>
      <c r="DR20" s="763"/>
      <c r="DS20" s="763"/>
      <c r="DT20" s="763"/>
      <c r="DU20" s="764"/>
      <c r="DV20" s="765"/>
      <c r="DW20" s="766"/>
      <c r="DX20" s="766"/>
      <c r="DY20" s="766"/>
      <c r="DZ20" s="767"/>
      <c r="EA20" s="112"/>
    </row>
    <row r="21" spans="1:131" s="113" customFormat="1" ht="26.25" customHeight="1" thickBot="1" x14ac:dyDescent="0.2">
      <c r="A21" s="119">
        <v>15</v>
      </c>
      <c r="B21" s="736"/>
      <c r="C21" s="737"/>
      <c r="D21" s="737"/>
      <c r="E21" s="737"/>
      <c r="F21" s="737"/>
      <c r="G21" s="737"/>
      <c r="H21" s="737"/>
      <c r="I21" s="737"/>
      <c r="J21" s="737"/>
      <c r="K21" s="737"/>
      <c r="L21" s="737"/>
      <c r="M21" s="737"/>
      <c r="N21" s="737"/>
      <c r="O21" s="737"/>
      <c r="P21" s="738"/>
      <c r="Q21" s="739"/>
      <c r="R21" s="740"/>
      <c r="S21" s="740"/>
      <c r="T21" s="740"/>
      <c r="U21" s="740"/>
      <c r="V21" s="740"/>
      <c r="W21" s="740"/>
      <c r="X21" s="740"/>
      <c r="Y21" s="740"/>
      <c r="Z21" s="740"/>
      <c r="AA21" s="740"/>
      <c r="AB21" s="740"/>
      <c r="AC21" s="740"/>
      <c r="AD21" s="740"/>
      <c r="AE21" s="741"/>
      <c r="AF21" s="742"/>
      <c r="AG21" s="743"/>
      <c r="AH21" s="743"/>
      <c r="AI21" s="743"/>
      <c r="AJ21" s="744"/>
      <c r="AK21" s="745"/>
      <c r="AL21" s="746"/>
      <c r="AM21" s="746"/>
      <c r="AN21" s="746"/>
      <c r="AO21" s="746"/>
      <c r="AP21" s="746"/>
      <c r="AQ21" s="746"/>
      <c r="AR21" s="746"/>
      <c r="AS21" s="746"/>
      <c r="AT21" s="746"/>
      <c r="AU21" s="747"/>
      <c r="AV21" s="747"/>
      <c r="AW21" s="747"/>
      <c r="AX21" s="747"/>
      <c r="AY21" s="748"/>
      <c r="AZ21" s="110"/>
      <c r="BA21" s="110"/>
      <c r="BB21" s="110"/>
      <c r="BC21" s="110"/>
      <c r="BD21" s="110"/>
      <c r="BE21" s="111"/>
      <c r="BF21" s="111"/>
      <c r="BG21" s="111"/>
      <c r="BH21" s="111"/>
      <c r="BI21" s="111"/>
      <c r="BJ21" s="111"/>
      <c r="BK21" s="111"/>
      <c r="BL21" s="111"/>
      <c r="BM21" s="111"/>
      <c r="BN21" s="111"/>
      <c r="BO21" s="111"/>
      <c r="BP21" s="111"/>
      <c r="BQ21" s="120">
        <v>15</v>
      </c>
      <c r="BR21" s="121"/>
      <c r="BS21" s="749"/>
      <c r="BT21" s="750"/>
      <c r="BU21" s="750"/>
      <c r="BV21" s="750"/>
      <c r="BW21" s="750"/>
      <c r="BX21" s="750"/>
      <c r="BY21" s="750"/>
      <c r="BZ21" s="750"/>
      <c r="CA21" s="750"/>
      <c r="CB21" s="750"/>
      <c r="CC21" s="750"/>
      <c r="CD21" s="750"/>
      <c r="CE21" s="750"/>
      <c r="CF21" s="750"/>
      <c r="CG21" s="751"/>
      <c r="CH21" s="762"/>
      <c r="CI21" s="763"/>
      <c r="CJ21" s="763"/>
      <c r="CK21" s="763"/>
      <c r="CL21" s="764"/>
      <c r="CM21" s="762"/>
      <c r="CN21" s="763"/>
      <c r="CO21" s="763"/>
      <c r="CP21" s="763"/>
      <c r="CQ21" s="764"/>
      <c r="CR21" s="762"/>
      <c r="CS21" s="763"/>
      <c r="CT21" s="763"/>
      <c r="CU21" s="763"/>
      <c r="CV21" s="764"/>
      <c r="CW21" s="762"/>
      <c r="CX21" s="763"/>
      <c r="CY21" s="763"/>
      <c r="CZ21" s="763"/>
      <c r="DA21" s="764"/>
      <c r="DB21" s="762"/>
      <c r="DC21" s="763"/>
      <c r="DD21" s="763"/>
      <c r="DE21" s="763"/>
      <c r="DF21" s="764"/>
      <c r="DG21" s="762"/>
      <c r="DH21" s="763"/>
      <c r="DI21" s="763"/>
      <c r="DJ21" s="763"/>
      <c r="DK21" s="764"/>
      <c r="DL21" s="762"/>
      <c r="DM21" s="763"/>
      <c r="DN21" s="763"/>
      <c r="DO21" s="763"/>
      <c r="DP21" s="764"/>
      <c r="DQ21" s="762"/>
      <c r="DR21" s="763"/>
      <c r="DS21" s="763"/>
      <c r="DT21" s="763"/>
      <c r="DU21" s="764"/>
      <c r="DV21" s="765"/>
      <c r="DW21" s="766"/>
      <c r="DX21" s="766"/>
      <c r="DY21" s="766"/>
      <c r="DZ21" s="767"/>
      <c r="EA21" s="112"/>
    </row>
    <row r="22" spans="1:131" s="113" customFormat="1" ht="26.25" customHeight="1" x14ac:dyDescent="0.15">
      <c r="A22" s="119">
        <v>16</v>
      </c>
      <c r="B22" s="736"/>
      <c r="C22" s="737"/>
      <c r="D22" s="737"/>
      <c r="E22" s="737"/>
      <c r="F22" s="737"/>
      <c r="G22" s="737"/>
      <c r="H22" s="737"/>
      <c r="I22" s="737"/>
      <c r="J22" s="737"/>
      <c r="K22" s="737"/>
      <c r="L22" s="737"/>
      <c r="M22" s="737"/>
      <c r="N22" s="737"/>
      <c r="O22" s="737"/>
      <c r="P22" s="738"/>
      <c r="Q22" s="768"/>
      <c r="R22" s="769"/>
      <c r="S22" s="769"/>
      <c r="T22" s="769"/>
      <c r="U22" s="769"/>
      <c r="V22" s="769"/>
      <c r="W22" s="769"/>
      <c r="X22" s="769"/>
      <c r="Y22" s="769"/>
      <c r="Z22" s="769"/>
      <c r="AA22" s="769"/>
      <c r="AB22" s="769"/>
      <c r="AC22" s="769"/>
      <c r="AD22" s="769"/>
      <c r="AE22" s="770"/>
      <c r="AF22" s="742"/>
      <c r="AG22" s="743"/>
      <c r="AH22" s="743"/>
      <c r="AI22" s="743"/>
      <c r="AJ22" s="744"/>
      <c r="AK22" s="783"/>
      <c r="AL22" s="784"/>
      <c r="AM22" s="784"/>
      <c r="AN22" s="784"/>
      <c r="AO22" s="784"/>
      <c r="AP22" s="784"/>
      <c r="AQ22" s="784"/>
      <c r="AR22" s="784"/>
      <c r="AS22" s="784"/>
      <c r="AT22" s="784"/>
      <c r="AU22" s="785"/>
      <c r="AV22" s="785"/>
      <c r="AW22" s="785"/>
      <c r="AX22" s="785"/>
      <c r="AY22" s="786"/>
      <c r="AZ22" s="787" t="s">
        <v>332</v>
      </c>
      <c r="BA22" s="787"/>
      <c r="BB22" s="787"/>
      <c r="BC22" s="787"/>
      <c r="BD22" s="788"/>
      <c r="BE22" s="111"/>
      <c r="BF22" s="111"/>
      <c r="BG22" s="111"/>
      <c r="BH22" s="111"/>
      <c r="BI22" s="111"/>
      <c r="BJ22" s="111"/>
      <c r="BK22" s="111"/>
      <c r="BL22" s="111"/>
      <c r="BM22" s="111"/>
      <c r="BN22" s="111"/>
      <c r="BO22" s="111"/>
      <c r="BP22" s="111"/>
      <c r="BQ22" s="120">
        <v>16</v>
      </c>
      <c r="BR22" s="121"/>
      <c r="BS22" s="749"/>
      <c r="BT22" s="750"/>
      <c r="BU22" s="750"/>
      <c r="BV22" s="750"/>
      <c r="BW22" s="750"/>
      <c r="BX22" s="750"/>
      <c r="BY22" s="750"/>
      <c r="BZ22" s="750"/>
      <c r="CA22" s="750"/>
      <c r="CB22" s="750"/>
      <c r="CC22" s="750"/>
      <c r="CD22" s="750"/>
      <c r="CE22" s="750"/>
      <c r="CF22" s="750"/>
      <c r="CG22" s="751"/>
      <c r="CH22" s="762"/>
      <c r="CI22" s="763"/>
      <c r="CJ22" s="763"/>
      <c r="CK22" s="763"/>
      <c r="CL22" s="764"/>
      <c r="CM22" s="762"/>
      <c r="CN22" s="763"/>
      <c r="CO22" s="763"/>
      <c r="CP22" s="763"/>
      <c r="CQ22" s="764"/>
      <c r="CR22" s="762"/>
      <c r="CS22" s="763"/>
      <c r="CT22" s="763"/>
      <c r="CU22" s="763"/>
      <c r="CV22" s="764"/>
      <c r="CW22" s="762"/>
      <c r="CX22" s="763"/>
      <c r="CY22" s="763"/>
      <c r="CZ22" s="763"/>
      <c r="DA22" s="764"/>
      <c r="DB22" s="762"/>
      <c r="DC22" s="763"/>
      <c r="DD22" s="763"/>
      <c r="DE22" s="763"/>
      <c r="DF22" s="764"/>
      <c r="DG22" s="762"/>
      <c r="DH22" s="763"/>
      <c r="DI22" s="763"/>
      <c r="DJ22" s="763"/>
      <c r="DK22" s="764"/>
      <c r="DL22" s="762"/>
      <c r="DM22" s="763"/>
      <c r="DN22" s="763"/>
      <c r="DO22" s="763"/>
      <c r="DP22" s="764"/>
      <c r="DQ22" s="762"/>
      <c r="DR22" s="763"/>
      <c r="DS22" s="763"/>
      <c r="DT22" s="763"/>
      <c r="DU22" s="764"/>
      <c r="DV22" s="765"/>
      <c r="DW22" s="766"/>
      <c r="DX22" s="766"/>
      <c r="DY22" s="766"/>
      <c r="DZ22" s="767"/>
      <c r="EA22" s="112"/>
    </row>
    <row r="23" spans="1:131" s="113" customFormat="1" ht="26.25" customHeight="1" thickBot="1" x14ac:dyDescent="0.2">
      <c r="A23" s="122" t="s">
        <v>333</v>
      </c>
      <c r="B23" s="771" t="s">
        <v>334</v>
      </c>
      <c r="C23" s="772"/>
      <c r="D23" s="772"/>
      <c r="E23" s="772"/>
      <c r="F23" s="772"/>
      <c r="G23" s="772"/>
      <c r="H23" s="772"/>
      <c r="I23" s="772"/>
      <c r="J23" s="772"/>
      <c r="K23" s="772"/>
      <c r="L23" s="772"/>
      <c r="M23" s="772"/>
      <c r="N23" s="772"/>
      <c r="O23" s="772"/>
      <c r="P23" s="773"/>
      <c r="Q23" s="774">
        <v>11569</v>
      </c>
      <c r="R23" s="775"/>
      <c r="S23" s="775"/>
      <c r="T23" s="775"/>
      <c r="U23" s="775"/>
      <c r="V23" s="775">
        <v>11078</v>
      </c>
      <c r="W23" s="775"/>
      <c r="X23" s="775"/>
      <c r="Y23" s="775"/>
      <c r="Z23" s="775"/>
      <c r="AA23" s="775">
        <v>491</v>
      </c>
      <c r="AB23" s="775"/>
      <c r="AC23" s="775"/>
      <c r="AD23" s="775"/>
      <c r="AE23" s="776"/>
      <c r="AF23" s="777">
        <v>478</v>
      </c>
      <c r="AG23" s="775"/>
      <c r="AH23" s="775"/>
      <c r="AI23" s="775"/>
      <c r="AJ23" s="778"/>
      <c r="AK23" s="779"/>
      <c r="AL23" s="780"/>
      <c r="AM23" s="780"/>
      <c r="AN23" s="780"/>
      <c r="AO23" s="780"/>
      <c r="AP23" s="775">
        <v>10237</v>
      </c>
      <c r="AQ23" s="775"/>
      <c r="AR23" s="775"/>
      <c r="AS23" s="775"/>
      <c r="AT23" s="775"/>
      <c r="AU23" s="781"/>
      <c r="AV23" s="781"/>
      <c r="AW23" s="781"/>
      <c r="AX23" s="781"/>
      <c r="AY23" s="782"/>
      <c r="AZ23" s="790" t="s">
        <v>181</v>
      </c>
      <c r="BA23" s="791"/>
      <c r="BB23" s="791"/>
      <c r="BC23" s="791"/>
      <c r="BD23" s="792"/>
      <c r="BE23" s="111"/>
      <c r="BF23" s="111"/>
      <c r="BG23" s="111"/>
      <c r="BH23" s="111"/>
      <c r="BI23" s="111"/>
      <c r="BJ23" s="111"/>
      <c r="BK23" s="111"/>
      <c r="BL23" s="111"/>
      <c r="BM23" s="111"/>
      <c r="BN23" s="111"/>
      <c r="BO23" s="111"/>
      <c r="BP23" s="111"/>
      <c r="BQ23" s="120">
        <v>17</v>
      </c>
      <c r="BR23" s="121"/>
      <c r="BS23" s="749"/>
      <c r="BT23" s="750"/>
      <c r="BU23" s="750"/>
      <c r="BV23" s="750"/>
      <c r="BW23" s="750"/>
      <c r="BX23" s="750"/>
      <c r="BY23" s="750"/>
      <c r="BZ23" s="750"/>
      <c r="CA23" s="750"/>
      <c r="CB23" s="750"/>
      <c r="CC23" s="750"/>
      <c r="CD23" s="750"/>
      <c r="CE23" s="750"/>
      <c r="CF23" s="750"/>
      <c r="CG23" s="751"/>
      <c r="CH23" s="762"/>
      <c r="CI23" s="763"/>
      <c r="CJ23" s="763"/>
      <c r="CK23" s="763"/>
      <c r="CL23" s="764"/>
      <c r="CM23" s="762"/>
      <c r="CN23" s="763"/>
      <c r="CO23" s="763"/>
      <c r="CP23" s="763"/>
      <c r="CQ23" s="764"/>
      <c r="CR23" s="762"/>
      <c r="CS23" s="763"/>
      <c r="CT23" s="763"/>
      <c r="CU23" s="763"/>
      <c r="CV23" s="764"/>
      <c r="CW23" s="762"/>
      <c r="CX23" s="763"/>
      <c r="CY23" s="763"/>
      <c r="CZ23" s="763"/>
      <c r="DA23" s="764"/>
      <c r="DB23" s="762"/>
      <c r="DC23" s="763"/>
      <c r="DD23" s="763"/>
      <c r="DE23" s="763"/>
      <c r="DF23" s="764"/>
      <c r="DG23" s="762"/>
      <c r="DH23" s="763"/>
      <c r="DI23" s="763"/>
      <c r="DJ23" s="763"/>
      <c r="DK23" s="764"/>
      <c r="DL23" s="762"/>
      <c r="DM23" s="763"/>
      <c r="DN23" s="763"/>
      <c r="DO23" s="763"/>
      <c r="DP23" s="764"/>
      <c r="DQ23" s="762"/>
      <c r="DR23" s="763"/>
      <c r="DS23" s="763"/>
      <c r="DT23" s="763"/>
      <c r="DU23" s="764"/>
      <c r="DV23" s="765"/>
      <c r="DW23" s="766"/>
      <c r="DX23" s="766"/>
      <c r="DY23" s="766"/>
      <c r="DZ23" s="767"/>
      <c r="EA23" s="112"/>
    </row>
    <row r="24" spans="1:131" s="113" customFormat="1" ht="26.25" customHeight="1" x14ac:dyDescent="0.15">
      <c r="A24" s="789" t="s">
        <v>335</v>
      </c>
      <c r="B24" s="789"/>
      <c r="C24" s="789"/>
      <c r="D24" s="789"/>
      <c r="E24" s="789"/>
      <c r="F24" s="789"/>
      <c r="G24" s="789"/>
      <c r="H24" s="789"/>
      <c r="I24" s="789"/>
      <c r="J24" s="789"/>
      <c r="K24" s="789"/>
      <c r="L24" s="789"/>
      <c r="M24" s="789"/>
      <c r="N24" s="789"/>
      <c r="O24" s="789"/>
      <c r="P24" s="789"/>
      <c r="Q24" s="789"/>
      <c r="R24" s="789"/>
      <c r="S24" s="789"/>
      <c r="T24" s="789"/>
      <c r="U24" s="789"/>
      <c r="V24" s="789"/>
      <c r="W24" s="789"/>
      <c r="X24" s="789"/>
      <c r="Y24" s="789"/>
      <c r="Z24" s="789"/>
      <c r="AA24" s="789"/>
      <c r="AB24" s="789"/>
      <c r="AC24" s="789"/>
      <c r="AD24" s="789"/>
      <c r="AE24" s="789"/>
      <c r="AF24" s="789"/>
      <c r="AG24" s="789"/>
      <c r="AH24" s="789"/>
      <c r="AI24" s="789"/>
      <c r="AJ24" s="789"/>
      <c r="AK24" s="789"/>
      <c r="AL24" s="789"/>
      <c r="AM24" s="789"/>
      <c r="AN24" s="789"/>
      <c r="AO24" s="789"/>
      <c r="AP24" s="789"/>
      <c r="AQ24" s="789"/>
      <c r="AR24" s="789"/>
      <c r="AS24" s="789"/>
      <c r="AT24" s="789"/>
      <c r="AU24" s="789"/>
      <c r="AV24" s="789"/>
      <c r="AW24" s="789"/>
      <c r="AX24" s="789"/>
      <c r="AY24" s="789"/>
      <c r="AZ24" s="110"/>
      <c r="BA24" s="110"/>
      <c r="BB24" s="110"/>
      <c r="BC24" s="110"/>
      <c r="BD24" s="110"/>
      <c r="BE24" s="111"/>
      <c r="BF24" s="111"/>
      <c r="BG24" s="111"/>
      <c r="BH24" s="111"/>
      <c r="BI24" s="111"/>
      <c r="BJ24" s="111"/>
      <c r="BK24" s="111"/>
      <c r="BL24" s="111"/>
      <c r="BM24" s="111"/>
      <c r="BN24" s="111"/>
      <c r="BO24" s="111"/>
      <c r="BP24" s="111"/>
      <c r="BQ24" s="120">
        <v>18</v>
      </c>
      <c r="BR24" s="121"/>
      <c r="BS24" s="749"/>
      <c r="BT24" s="750"/>
      <c r="BU24" s="750"/>
      <c r="BV24" s="750"/>
      <c r="BW24" s="750"/>
      <c r="BX24" s="750"/>
      <c r="BY24" s="750"/>
      <c r="BZ24" s="750"/>
      <c r="CA24" s="750"/>
      <c r="CB24" s="750"/>
      <c r="CC24" s="750"/>
      <c r="CD24" s="750"/>
      <c r="CE24" s="750"/>
      <c r="CF24" s="750"/>
      <c r="CG24" s="751"/>
      <c r="CH24" s="762"/>
      <c r="CI24" s="763"/>
      <c r="CJ24" s="763"/>
      <c r="CK24" s="763"/>
      <c r="CL24" s="764"/>
      <c r="CM24" s="762"/>
      <c r="CN24" s="763"/>
      <c r="CO24" s="763"/>
      <c r="CP24" s="763"/>
      <c r="CQ24" s="764"/>
      <c r="CR24" s="762"/>
      <c r="CS24" s="763"/>
      <c r="CT24" s="763"/>
      <c r="CU24" s="763"/>
      <c r="CV24" s="764"/>
      <c r="CW24" s="762"/>
      <c r="CX24" s="763"/>
      <c r="CY24" s="763"/>
      <c r="CZ24" s="763"/>
      <c r="DA24" s="764"/>
      <c r="DB24" s="762"/>
      <c r="DC24" s="763"/>
      <c r="DD24" s="763"/>
      <c r="DE24" s="763"/>
      <c r="DF24" s="764"/>
      <c r="DG24" s="762"/>
      <c r="DH24" s="763"/>
      <c r="DI24" s="763"/>
      <c r="DJ24" s="763"/>
      <c r="DK24" s="764"/>
      <c r="DL24" s="762"/>
      <c r="DM24" s="763"/>
      <c r="DN24" s="763"/>
      <c r="DO24" s="763"/>
      <c r="DP24" s="764"/>
      <c r="DQ24" s="762"/>
      <c r="DR24" s="763"/>
      <c r="DS24" s="763"/>
      <c r="DT24" s="763"/>
      <c r="DU24" s="764"/>
      <c r="DV24" s="765"/>
      <c r="DW24" s="766"/>
      <c r="DX24" s="766"/>
      <c r="DY24" s="766"/>
      <c r="DZ24" s="767"/>
      <c r="EA24" s="112"/>
    </row>
    <row r="25" spans="1:131" s="105" customFormat="1" ht="26.25" customHeight="1" thickBot="1" x14ac:dyDescent="0.2">
      <c r="A25" s="730" t="s">
        <v>336</v>
      </c>
      <c r="B25" s="730"/>
      <c r="C25" s="730"/>
      <c r="D25" s="730"/>
      <c r="E25" s="730"/>
      <c r="F25" s="730"/>
      <c r="G25" s="730"/>
      <c r="H25" s="730"/>
      <c r="I25" s="730"/>
      <c r="J25" s="730"/>
      <c r="K25" s="730"/>
      <c r="L25" s="730"/>
      <c r="M25" s="730"/>
      <c r="N25" s="730"/>
      <c r="O25" s="730"/>
      <c r="P25" s="730"/>
      <c r="Q25" s="730"/>
      <c r="R25" s="730"/>
      <c r="S25" s="730"/>
      <c r="T25" s="730"/>
      <c r="U25" s="730"/>
      <c r="V25" s="730"/>
      <c r="W25" s="730"/>
      <c r="X25" s="730"/>
      <c r="Y25" s="730"/>
      <c r="Z25" s="730"/>
      <c r="AA25" s="730"/>
      <c r="AB25" s="730"/>
      <c r="AC25" s="730"/>
      <c r="AD25" s="730"/>
      <c r="AE25" s="730"/>
      <c r="AF25" s="730"/>
      <c r="AG25" s="730"/>
      <c r="AH25" s="730"/>
      <c r="AI25" s="730"/>
      <c r="AJ25" s="730"/>
      <c r="AK25" s="730"/>
      <c r="AL25" s="730"/>
      <c r="AM25" s="730"/>
      <c r="AN25" s="730"/>
      <c r="AO25" s="730"/>
      <c r="AP25" s="730"/>
      <c r="AQ25" s="730"/>
      <c r="AR25" s="730"/>
      <c r="AS25" s="730"/>
      <c r="AT25" s="730"/>
      <c r="AU25" s="730"/>
      <c r="AV25" s="730"/>
      <c r="AW25" s="730"/>
      <c r="AX25" s="730"/>
      <c r="AY25" s="730"/>
      <c r="AZ25" s="730"/>
      <c r="BA25" s="730"/>
      <c r="BB25" s="730"/>
      <c r="BC25" s="730"/>
      <c r="BD25" s="730"/>
      <c r="BE25" s="730"/>
      <c r="BF25" s="730"/>
      <c r="BG25" s="730"/>
      <c r="BH25" s="730"/>
      <c r="BI25" s="730"/>
      <c r="BJ25" s="110"/>
      <c r="BK25" s="110"/>
      <c r="BL25" s="110"/>
      <c r="BM25" s="110"/>
      <c r="BN25" s="110"/>
      <c r="BO25" s="123"/>
      <c r="BP25" s="123"/>
      <c r="BQ25" s="120">
        <v>19</v>
      </c>
      <c r="BR25" s="121"/>
      <c r="BS25" s="749"/>
      <c r="BT25" s="750"/>
      <c r="BU25" s="750"/>
      <c r="BV25" s="750"/>
      <c r="BW25" s="750"/>
      <c r="BX25" s="750"/>
      <c r="BY25" s="750"/>
      <c r="BZ25" s="750"/>
      <c r="CA25" s="750"/>
      <c r="CB25" s="750"/>
      <c r="CC25" s="750"/>
      <c r="CD25" s="750"/>
      <c r="CE25" s="750"/>
      <c r="CF25" s="750"/>
      <c r="CG25" s="751"/>
      <c r="CH25" s="762"/>
      <c r="CI25" s="763"/>
      <c r="CJ25" s="763"/>
      <c r="CK25" s="763"/>
      <c r="CL25" s="764"/>
      <c r="CM25" s="762"/>
      <c r="CN25" s="763"/>
      <c r="CO25" s="763"/>
      <c r="CP25" s="763"/>
      <c r="CQ25" s="764"/>
      <c r="CR25" s="762"/>
      <c r="CS25" s="763"/>
      <c r="CT25" s="763"/>
      <c r="CU25" s="763"/>
      <c r="CV25" s="764"/>
      <c r="CW25" s="762"/>
      <c r="CX25" s="763"/>
      <c r="CY25" s="763"/>
      <c r="CZ25" s="763"/>
      <c r="DA25" s="764"/>
      <c r="DB25" s="762"/>
      <c r="DC25" s="763"/>
      <c r="DD25" s="763"/>
      <c r="DE25" s="763"/>
      <c r="DF25" s="764"/>
      <c r="DG25" s="762"/>
      <c r="DH25" s="763"/>
      <c r="DI25" s="763"/>
      <c r="DJ25" s="763"/>
      <c r="DK25" s="764"/>
      <c r="DL25" s="762"/>
      <c r="DM25" s="763"/>
      <c r="DN25" s="763"/>
      <c r="DO25" s="763"/>
      <c r="DP25" s="764"/>
      <c r="DQ25" s="762"/>
      <c r="DR25" s="763"/>
      <c r="DS25" s="763"/>
      <c r="DT25" s="763"/>
      <c r="DU25" s="764"/>
      <c r="DV25" s="765"/>
      <c r="DW25" s="766"/>
      <c r="DX25" s="766"/>
      <c r="DY25" s="766"/>
      <c r="DZ25" s="767"/>
      <c r="EA25" s="104"/>
    </row>
    <row r="26" spans="1:131" s="105" customFormat="1" ht="26.25" customHeight="1" x14ac:dyDescent="0.15">
      <c r="A26" s="721" t="s">
        <v>305</v>
      </c>
      <c r="B26" s="722"/>
      <c r="C26" s="722"/>
      <c r="D26" s="722"/>
      <c r="E26" s="722"/>
      <c r="F26" s="722"/>
      <c r="G26" s="722"/>
      <c r="H26" s="722"/>
      <c r="I26" s="722"/>
      <c r="J26" s="722"/>
      <c r="K26" s="722"/>
      <c r="L26" s="722"/>
      <c r="M26" s="722"/>
      <c r="N26" s="722"/>
      <c r="O26" s="722"/>
      <c r="P26" s="723"/>
      <c r="Q26" s="698" t="s">
        <v>337</v>
      </c>
      <c r="R26" s="699"/>
      <c r="S26" s="699"/>
      <c r="T26" s="699"/>
      <c r="U26" s="700"/>
      <c r="V26" s="698" t="s">
        <v>338</v>
      </c>
      <c r="W26" s="699"/>
      <c r="X26" s="699"/>
      <c r="Y26" s="699"/>
      <c r="Z26" s="700"/>
      <c r="AA26" s="698" t="s">
        <v>339</v>
      </c>
      <c r="AB26" s="699"/>
      <c r="AC26" s="699"/>
      <c r="AD26" s="699"/>
      <c r="AE26" s="699"/>
      <c r="AF26" s="793" t="s">
        <v>340</v>
      </c>
      <c r="AG26" s="794"/>
      <c r="AH26" s="794"/>
      <c r="AI26" s="794"/>
      <c r="AJ26" s="795"/>
      <c r="AK26" s="699" t="s">
        <v>341</v>
      </c>
      <c r="AL26" s="699"/>
      <c r="AM26" s="699"/>
      <c r="AN26" s="699"/>
      <c r="AO26" s="700"/>
      <c r="AP26" s="698" t="s">
        <v>342</v>
      </c>
      <c r="AQ26" s="699"/>
      <c r="AR26" s="699"/>
      <c r="AS26" s="699"/>
      <c r="AT26" s="700"/>
      <c r="AU26" s="698" t="s">
        <v>343</v>
      </c>
      <c r="AV26" s="699"/>
      <c r="AW26" s="699"/>
      <c r="AX26" s="699"/>
      <c r="AY26" s="700"/>
      <c r="AZ26" s="698" t="s">
        <v>344</v>
      </c>
      <c r="BA26" s="699"/>
      <c r="BB26" s="699"/>
      <c r="BC26" s="699"/>
      <c r="BD26" s="700"/>
      <c r="BE26" s="698" t="s">
        <v>312</v>
      </c>
      <c r="BF26" s="699"/>
      <c r="BG26" s="699"/>
      <c r="BH26" s="699"/>
      <c r="BI26" s="710"/>
      <c r="BJ26" s="110"/>
      <c r="BK26" s="110"/>
      <c r="BL26" s="110"/>
      <c r="BM26" s="110"/>
      <c r="BN26" s="110"/>
      <c r="BO26" s="123"/>
      <c r="BP26" s="123"/>
      <c r="BQ26" s="120">
        <v>20</v>
      </c>
      <c r="BR26" s="121"/>
      <c r="BS26" s="749"/>
      <c r="BT26" s="750"/>
      <c r="BU26" s="750"/>
      <c r="BV26" s="750"/>
      <c r="BW26" s="750"/>
      <c r="BX26" s="750"/>
      <c r="BY26" s="750"/>
      <c r="BZ26" s="750"/>
      <c r="CA26" s="750"/>
      <c r="CB26" s="750"/>
      <c r="CC26" s="750"/>
      <c r="CD26" s="750"/>
      <c r="CE26" s="750"/>
      <c r="CF26" s="750"/>
      <c r="CG26" s="751"/>
      <c r="CH26" s="762"/>
      <c r="CI26" s="763"/>
      <c r="CJ26" s="763"/>
      <c r="CK26" s="763"/>
      <c r="CL26" s="764"/>
      <c r="CM26" s="762"/>
      <c r="CN26" s="763"/>
      <c r="CO26" s="763"/>
      <c r="CP26" s="763"/>
      <c r="CQ26" s="764"/>
      <c r="CR26" s="762"/>
      <c r="CS26" s="763"/>
      <c r="CT26" s="763"/>
      <c r="CU26" s="763"/>
      <c r="CV26" s="764"/>
      <c r="CW26" s="762"/>
      <c r="CX26" s="763"/>
      <c r="CY26" s="763"/>
      <c r="CZ26" s="763"/>
      <c r="DA26" s="764"/>
      <c r="DB26" s="762"/>
      <c r="DC26" s="763"/>
      <c r="DD26" s="763"/>
      <c r="DE26" s="763"/>
      <c r="DF26" s="764"/>
      <c r="DG26" s="762"/>
      <c r="DH26" s="763"/>
      <c r="DI26" s="763"/>
      <c r="DJ26" s="763"/>
      <c r="DK26" s="764"/>
      <c r="DL26" s="762"/>
      <c r="DM26" s="763"/>
      <c r="DN26" s="763"/>
      <c r="DO26" s="763"/>
      <c r="DP26" s="764"/>
      <c r="DQ26" s="762"/>
      <c r="DR26" s="763"/>
      <c r="DS26" s="763"/>
      <c r="DT26" s="763"/>
      <c r="DU26" s="764"/>
      <c r="DV26" s="765"/>
      <c r="DW26" s="766"/>
      <c r="DX26" s="766"/>
      <c r="DY26" s="766"/>
      <c r="DZ26" s="767"/>
      <c r="EA26" s="104"/>
    </row>
    <row r="27" spans="1:131" s="105" customFormat="1" ht="26.25" customHeight="1" thickBot="1" x14ac:dyDescent="0.2">
      <c r="A27" s="724"/>
      <c r="B27" s="725"/>
      <c r="C27" s="725"/>
      <c r="D27" s="725"/>
      <c r="E27" s="725"/>
      <c r="F27" s="725"/>
      <c r="G27" s="725"/>
      <c r="H27" s="725"/>
      <c r="I27" s="725"/>
      <c r="J27" s="725"/>
      <c r="K27" s="725"/>
      <c r="L27" s="725"/>
      <c r="M27" s="725"/>
      <c r="N27" s="725"/>
      <c r="O27" s="725"/>
      <c r="P27" s="726"/>
      <c r="Q27" s="701"/>
      <c r="R27" s="702"/>
      <c r="S27" s="702"/>
      <c r="T27" s="702"/>
      <c r="U27" s="703"/>
      <c r="V27" s="701"/>
      <c r="W27" s="702"/>
      <c r="X27" s="702"/>
      <c r="Y27" s="702"/>
      <c r="Z27" s="703"/>
      <c r="AA27" s="701"/>
      <c r="AB27" s="702"/>
      <c r="AC27" s="702"/>
      <c r="AD27" s="702"/>
      <c r="AE27" s="702"/>
      <c r="AF27" s="796"/>
      <c r="AG27" s="797"/>
      <c r="AH27" s="797"/>
      <c r="AI27" s="797"/>
      <c r="AJ27" s="798"/>
      <c r="AK27" s="702"/>
      <c r="AL27" s="702"/>
      <c r="AM27" s="702"/>
      <c r="AN27" s="702"/>
      <c r="AO27" s="703"/>
      <c r="AP27" s="701"/>
      <c r="AQ27" s="702"/>
      <c r="AR27" s="702"/>
      <c r="AS27" s="702"/>
      <c r="AT27" s="703"/>
      <c r="AU27" s="701"/>
      <c r="AV27" s="702"/>
      <c r="AW27" s="702"/>
      <c r="AX27" s="702"/>
      <c r="AY27" s="703"/>
      <c r="AZ27" s="701"/>
      <c r="BA27" s="702"/>
      <c r="BB27" s="702"/>
      <c r="BC27" s="702"/>
      <c r="BD27" s="703"/>
      <c r="BE27" s="701"/>
      <c r="BF27" s="702"/>
      <c r="BG27" s="702"/>
      <c r="BH27" s="702"/>
      <c r="BI27" s="711"/>
      <c r="BJ27" s="110"/>
      <c r="BK27" s="110"/>
      <c r="BL27" s="110"/>
      <c r="BM27" s="110"/>
      <c r="BN27" s="110"/>
      <c r="BO27" s="123"/>
      <c r="BP27" s="123"/>
      <c r="BQ27" s="120">
        <v>21</v>
      </c>
      <c r="BR27" s="121"/>
      <c r="BS27" s="749"/>
      <c r="BT27" s="750"/>
      <c r="BU27" s="750"/>
      <c r="BV27" s="750"/>
      <c r="BW27" s="750"/>
      <c r="BX27" s="750"/>
      <c r="BY27" s="750"/>
      <c r="BZ27" s="750"/>
      <c r="CA27" s="750"/>
      <c r="CB27" s="750"/>
      <c r="CC27" s="750"/>
      <c r="CD27" s="750"/>
      <c r="CE27" s="750"/>
      <c r="CF27" s="750"/>
      <c r="CG27" s="751"/>
      <c r="CH27" s="762"/>
      <c r="CI27" s="763"/>
      <c r="CJ27" s="763"/>
      <c r="CK27" s="763"/>
      <c r="CL27" s="764"/>
      <c r="CM27" s="762"/>
      <c r="CN27" s="763"/>
      <c r="CO27" s="763"/>
      <c r="CP27" s="763"/>
      <c r="CQ27" s="764"/>
      <c r="CR27" s="762"/>
      <c r="CS27" s="763"/>
      <c r="CT27" s="763"/>
      <c r="CU27" s="763"/>
      <c r="CV27" s="764"/>
      <c r="CW27" s="762"/>
      <c r="CX27" s="763"/>
      <c r="CY27" s="763"/>
      <c r="CZ27" s="763"/>
      <c r="DA27" s="764"/>
      <c r="DB27" s="762"/>
      <c r="DC27" s="763"/>
      <c r="DD27" s="763"/>
      <c r="DE27" s="763"/>
      <c r="DF27" s="764"/>
      <c r="DG27" s="762"/>
      <c r="DH27" s="763"/>
      <c r="DI27" s="763"/>
      <c r="DJ27" s="763"/>
      <c r="DK27" s="764"/>
      <c r="DL27" s="762"/>
      <c r="DM27" s="763"/>
      <c r="DN27" s="763"/>
      <c r="DO27" s="763"/>
      <c r="DP27" s="764"/>
      <c r="DQ27" s="762"/>
      <c r="DR27" s="763"/>
      <c r="DS27" s="763"/>
      <c r="DT27" s="763"/>
      <c r="DU27" s="764"/>
      <c r="DV27" s="765"/>
      <c r="DW27" s="766"/>
      <c r="DX27" s="766"/>
      <c r="DY27" s="766"/>
      <c r="DZ27" s="767"/>
      <c r="EA27" s="104"/>
    </row>
    <row r="28" spans="1:131" s="105" customFormat="1" ht="26.25" customHeight="1" thickTop="1" x14ac:dyDescent="0.15">
      <c r="A28" s="124">
        <v>1</v>
      </c>
      <c r="B28" s="712" t="s">
        <v>345</v>
      </c>
      <c r="C28" s="713"/>
      <c r="D28" s="713"/>
      <c r="E28" s="713"/>
      <c r="F28" s="713"/>
      <c r="G28" s="713"/>
      <c r="H28" s="713"/>
      <c r="I28" s="713"/>
      <c r="J28" s="713"/>
      <c r="K28" s="713"/>
      <c r="L28" s="713"/>
      <c r="M28" s="713"/>
      <c r="N28" s="713"/>
      <c r="O28" s="713"/>
      <c r="P28" s="714"/>
      <c r="Q28" s="803">
        <v>3066</v>
      </c>
      <c r="R28" s="804"/>
      <c r="S28" s="804"/>
      <c r="T28" s="804"/>
      <c r="U28" s="804"/>
      <c r="V28" s="804">
        <v>2774</v>
      </c>
      <c r="W28" s="804"/>
      <c r="X28" s="804"/>
      <c r="Y28" s="804"/>
      <c r="Z28" s="804"/>
      <c r="AA28" s="804">
        <v>292</v>
      </c>
      <c r="AB28" s="804"/>
      <c r="AC28" s="804"/>
      <c r="AD28" s="804"/>
      <c r="AE28" s="805"/>
      <c r="AF28" s="806">
        <v>292</v>
      </c>
      <c r="AG28" s="804"/>
      <c r="AH28" s="804"/>
      <c r="AI28" s="804"/>
      <c r="AJ28" s="807"/>
      <c r="AK28" s="808">
        <v>164</v>
      </c>
      <c r="AL28" s="799"/>
      <c r="AM28" s="799"/>
      <c r="AN28" s="799"/>
      <c r="AO28" s="799"/>
      <c r="AP28" s="799" t="s">
        <v>325</v>
      </c>
      <c r="AQ28" s="799"/>
      <c r="AR28" s="799"/>
      <c r="AS28" s="799"/>
      <c r="AT28" s="799"/>
      <c r="AU28" s="799" t="s">
        <v>325</v>
      </c>
      <c r="AV28" s="799"/>
      <c r="AW28" s="799"/>
      <c r="AX28" s="799"/>
      <c r="AY28" s="799"/>
      <c r="AZ28" s="800" t="s">
        <v>324</v>
      </c>
      <c r="BA28" s="800"/>
      <c r="BB28" s="800"/>
      <c r="BC28" s="800"/>
      <c r="BD28" s="800"/>
      <c r="BE28" s="801"/>
      <c r="BF28" s="801"/>
      <c r="BG28" s="801"/>
      <c r="BH28" s="801"/>
      <c r="BI28" s="802"/>
      <c r="BJ28" s="110"/>
      <c r="BK28" s="110"/>
      <c r="BL28" s="110"/>
      <c r="BM28" s="110"/>
      <c r="BN28" s="110"/>
      <c r="BO28" s="123"/>
      <c r="BP28" s="123"/>
      <c r="BQ28" s="120">
        <v>22</v>
      </c>
      <c r="BR28" s="121"/>
      <c r="BS28" s="749"/>
      <c r="BT28" s="750"/>
      <c r="BU28" s="750"/>
      <c r="BV28" s="750"/>
      <c r="BW28" s="750"/>
      <c r="BX28" s="750"/>
      <c r="BY28" s="750"/>
      <c r="BZ28" s="750"/>
      <c r="CA28" s="750"/>
      <c r="CB28" s="750"/>
      <c r="CC28" s="750"/>
      <c r="CD28" s="750"/>
      <c r="CE28" s="750"/>
      <c r="CF28" s="750"/>
      <c r="CG28" s="751"/>
      <c r="CH28" s="762"/>
      <c r="CI28" s="763"/>
      <c r="CJ28" s="763"/>
      <c r="CK28" s="763"/>
      <c r="CL28" s="764"/>
      <c r="CM28" s="762"/>
      <c r="CN28" s="763"/>
      <c r="CO28" s="763"/>
      <c r="CP28" s="763"/>
      <c r="CQ28" s="764"/>
      <c r="CR28" s="762"/>
      <c r="CS28" s="763"/>
      <c r="CT28" s="763"/>
      <c r="CU28" s="763"/>
      <c r="CV28" s="764"/>
      <c r="CW28" s="762"/>
      <c r="CX28" s="763"/>
      <c r="CY28" s="763"/>
      <c r="CZ28" s="763"/>
      <c r="DA28" s="764"/>
      <c r="DB28" s="762"/>
      <c r="DC28" s="763"/>
      <c r="DD28" s="763"/>
      <c r="DE28" s="763"/>
      <c r="DF28" s="764"/>
      <c r="DG28" s="762"/>
      <c r="DH28" s="763"/>
      <c r="DI28" s="763"/>
      <c r="DJ28" s="763"/>
      <c r="DK28" s="764"/>
      <c r="DL28" s="762"/>
      <c r="DM28" s="763"/>
      <c r="DN28" s="763"/>
      <c r="DO28" s="763"/>
      <c r="DP28" s="764"/>
      <c r="DQ28" s="762"/>
      <c r="DR28" s="763"/>
      <c r="DS28" s="763"/>
      <c r="DT28" s="763"/>
      <c r="DU28" s="764"/>
      <c r="DV28" s="765"/>
      <c r="DW28" s="766"/>
      <c r="DX28" s="766"/>
      <c r="DY28" s="766"/>
      <c r="DZ28" s="767"/>
      <c r="EA28" s="104"/>
    </row>
    <row r="29" spans="1:131" s="105" customFormat="1" ht="26.25" customHeight="1" x14ac:dyDescent="0.15">
      <c r="A29" s="124">
        <v>2</v>
      </c>
      <c r="B29" s="736" t="s">
        <v>346</v>
      </c>
      <c r="C29" s="737"/>
      <c r="D29" s="737"/>
      <c r="E29" s="737"/>
      <c r="F29" s="737"/>
      <c r="G29" s="737"/>
      <c r="H29" s="737"/>
      <c r="I29" s="737"/>
      <c r="J29" s="737"/>
      <c r="K29" s="737"/>
      <c r="L29" s="737"/>
      <c r="M29" s="737"/>
      <c r="N29" s="737"/>
      <c r="O29" s="737"/>
      <c r="P29" s="738"/>
      <c r="Q29" s="739">
        <v>195</v>
      </c>
      <c r="R29" s="740"/>
      <c r="S29" s="740"/>
      <c r="T29" s="740"/>
      <c r="U29" s="740"/>
      <c r="V29" s="740">
        <v>194</v>
      </c>
      <c r="W29" s="740"/>
      <c r="X29" s="740"/>
      <c r="Y29" s="740"/>
      <c r="Z29" s="740"/>
      <c r="AA29" s="740">
        <v>0</v>
      </c>
      <c r="AB29" s="740"/>
      <c r="AC29" s="740"/>
      <c r="AD29" s="740"/>
      <c r="AE29" s="741"/>
      <c r="AF29" s="742">
        <v>0</v>
      </c>
      <c r="AG29" s="743"/>
      <c r="AH29" s="743"/>
      <c r="AI29" s="743"/>
      <c r="AJ29" s="744"/>
      <c r="AK29" s="811">
        <v>78</v>
      </c>
      <c r="AL29" s="812"/>
      <c r="AM29" s="812"/>
      <c r="AN29" s="812"/>
      <c r="AO29" s="812"/>
      <c r="AP29" s="812" t="s">
        <v>325</v>
      </c>
      <c r="AQ29" s="812"/>
      <c r="AR29" s="812"/>
      <c r="AS29" s="812"/>
      <c r="AT29" s="812"/>
      <c r="AU29" s="812" t="s">
        <v>325</v>
      </c>
      <c r="AV29" s="812"/>
      <c r="AW29" s="812"/>
      <c r="AX29" s="812"/>
      <c r="AY29" s="812"/>
      <c r="AZ29" s="813" t="s">
        <v>325</v>
      </c>
      <c r="BA29" s="813"/>
      <c r="BB29" s="813"/>
      <c r="BC29" s="813"/>
      <c r="BD29" s="813"/>
      <c r="BE29" s="809"/>
      <c r="BF29" s="809"/>
      <c r="BG29" s="809"/>
      <c r="BH29" s="809"/>
      <c r="BI29" s="810"/>
      <c r="BJ29" s="110"/>
      <c r="BK29" s="110"/>
      <c r="BL29" s="110"/>
      <c r="BM29" s="110"/>
      <c r="BN29" s="110"/>
      <c r="BO29" s="123"/>
      <c r="BP29" s="123"/>
      <c r="BQ29" s="120">
        <v>23</v>
      </c>
      <c r="BR29" s="121"/>
      <c r="BS29" s="749"/>
      <c r="BT29" s="750"/>
      <c r="BU29" s="750"/>
      <c r="BV29" s="750"/>
      <c r="BW29" s="750"/>
      <c r="BX29" s="750"/>
      <c r="BY29" s="750"/>
      <c r="BZ29" s="750"/>
      <c r="CA29" s="750"/>
      <c r="CB29" s="750"/>
      <c r="CC29" s="750"/>
      <c r="CD29" s="750"/>
      <c r="CE29" s="750"/>
      <c r="CF29" s="750"/>
      <c r="CG29" s="751"/>
      <c r="CH29" s="762"/>
      <c r="CI29" s="763"/>
      <c r="CJ29" s="763"/>
      <c r="CK29" s="763"/>
      <c r="CL29" s="764"/>
      <c r="CM29" s="762"/>
      <c r="CN29" s="763"/>
      <c r="CO29" s="763"/>
      <c r="CP29" s="763"/>
      <c r="CQ29" s="764"/>
      <c r="CR29" s="762"/>
      <c r="CS29" s="763"/>
      <c r="CT29" s="763"/>
      <c r="CU29" s="763"/>
      <c r="CV29" s="764"/>
      <c r="CW29" s="762"/>
      <c r="CX29" s="763"/>
      <c r="CY29" s="763"/>
      <c r="CZ29" s="763"/>
      <c r="DA29" s="764"/>
      <c r="DB29" s="762"/>
      <c r="DC29" s="763"/>
      <c r="DD29" s="763"/>
      <c r="DE29" s="763"/>
      <c r="DF29" s="764"/>
      <c r="DG29" s="762"/>
      <c r="DH29" s="763"/>
      <c r="DI29" s="763"/>
      <c r="DJ29" s="763"/>
      <c r="DK29" s="764"/>
      <c r="DL29" s="762"/>
      <c r="DM29" s="763"/>
      <c r="DN29" s="763"/>
      <c r="DO29" s="763"/>
      <c r="DP29" s="764"/>
      <c r="DQ29" s="762"/>
      <c r="DR29" s="763"/>
      <c r="DS29" s="763"/>
      <c r="DT29" s="763"/>
      <c r="DU29" s="764"/>
      <c r="DV29" s="765"/>
      <c r="DW29" s="766"/>
      <c r="DX29" s="766"/>
      <c r="DY29" s="766"/>
      <c r="DZ29" s="767"/>
      <c r="EA29" s="104"/>
    </row>
    <row r="30" spans="1:131" s="105" customFormat="1" ht="26.25" customHeight="1" x14ac:dyDescent="0.15">
      <c r="A30" s="124">
        <v>3</v>
      </c>
      <c r="B30" s="736" t="s">
        <v>347</v>
      </c>
      <c r="C30" s="737"/>
      <c r="D30" s="737"/>
      <c r="E30" s="737"/>
      <c r="F30" s="737"/>
      <c r="G30" s="737"/>
      <c r="H30" s="737"/>
      <c r="I30" s="737"/>
      <c r="J30" s="737"/>
      <c r="K30" s="737"/>
      <c r="L30" s="737"/>
      <c r="M30" s="737"/>
      <c r="N30" s="737"/>
      <c r="O30" s="737"/>
      <c r="P30" s="738"/>
      <c r="Q30" s="739">
        <v>723</v>
      </c>
      <c r="R30" s="740"/>
      <c r="S30" s="740"/>
      <c r="T30" s="740"/>
      <c r="U30" s="740"/>
      <c r="V30" s="740">
        <v>734</v>
      </c>
      <c r="W30" s="740"/>
      <c r="X30" s="740"/>
      <c r="Y30" s="740"/>
      <c r="Z30" s="740"/>
      <c r="AA30" s="740">
        <v>-11</v>
      </c>
      <c r="AB30" s="740"/>
      <c r="AC30" s="740"/>
      <c r="AD30" s="740"/>
      <c r="AE30" s="741"/>
      <c r="AF30" s="742" t="s">
        <v>348</v>
      </c>
      <c r="AG30" s="743"/>
      <c r="AH30" s="743"/>
      <c r="AI30" s="743"/>
      <c r="AJ30" s="744"/>
      <c r="AK30" s="811">
        <v>186</v>
      </c>
      <c r="AL30" s="812"/>
      <c r="AM30" s="812"/>
      <c r="AN30" s="812"/>
      <c r="AO30" s="812"/>
      <c r="AP30" s="812">
        <v>2781</v>
      </c>
      <c r="AQ30" s="812"/>
      <c r="AR30" s="812"/>
      <c r="AS30" s="812"/>
      <c r="AT30" s="812"/>
      <c r="AU30" s="812">
        <v>1797</v>
      </c>
      <c r="AV30" s="812"/>
      <c r="AW30" s="812"/>
      <c r="AX30" s="812"/>
      <c r="AY30" s="812"/>
      <c r="AZ30" s="813" t="s">
        <v>325</v>
      </c>
      <c r="BA30" s="813"/>
      <c r="BB30" s="813"/>
      <c r="BC30" s="813"/>
      <c r="BD30" s="813"/>
      <c r="BE30" s="809" t="s">
        <v>349</v>
      </c>
      <c r="BF30" s="809"/>
      <c r="BG30" s="809"/>
      <c r="BH30" s="809"/>
      <c r="BI30" s="810"/>
      <c r="BJ30" s="110"/>
      <c r="BK30" s="110"/>
      <c r="BL30" s="110"/>
      <c r="BM30" s="110"/>
      <c r="BN30" s="110"/>
      <c r="BO30" s="123"/>
      <c r="BP30" s="123"/>
      <c r="BQ30" s="120">
        <v>24</v>
      </c>
      <c r="BR30" s="121"/>
      <c r="BS30" s="749"/>
      <c r="BT30" s="750"/>
      <c r="BU30" s="750"/>
      <c r="BV30" s="750"/>
      <c r="BW30" s="750"/>
      <c r="BX30" s="750"/>
      <c r="BY30" s="750"/>
      <c r="BZ30" s="750"/>
      <c r="CA30" s="750"/>
      <c r="CB30" s="750"/>
      <c r="CC30" s="750"/>
      <c r="CD30" s="750"/>
      <c r="CE30" s="750"/>
      <c r="CF30" s="750"/>
      <c r="CG30" s="751"/>
      <c r="CH30" s="762"/>
      <c r="CI30" s="763"/>
      <c r="CJ30" s="763"/>
      <c r="CK30" s="763"/>
      <c r="CL30" s="764"/>
      <c r="CM30" s="762"/>
      <c r="CN30" s="763"/>
      <c r="CO30" s="763"/>
      <c r="CP30" s="763"/>
      <c r="CQ30" s="764"/>
      <c r="CR30" s="762"/>
      <c r="CS30" s="763"/>
      <c r="CT30" s="763"/>
      <c r="CU30" s="763"/>
      <c r="CV30" s="764"/>
      <c r="CW30" s="762"/>
      <c r="CX30" s="763"/>
      <c r="CY30" s="763"/>
      <c r="CZ30" s="763"/>
      <c r="DA30" s="764"/>
      <c r="DB30" s="762"/>
      <c r="DC30" s="763"/>
      <c r="DD30" s="763"/>
      <c r="DE30" s="763"/>
      <c r="DF30" s="764"/>
      <c r="DG30" s="762"/>
      <c r="DH30" s="763"/>
      <c r="DI30" s="763"/>
      <c r="DJ30" s="763"/>
      <c r="DK30" s="764"/>
      <c r="DL30" s="762"/>
      <c r="DM30" s="763"/>
      <c r="DN30" s="763"/>
      <c r="DO30" s="763"/>
      <c r="DP30" s="764"/>
      <c r="DQ30" s="762"/>
      <c r="DR30" s="763"/>
      <c r="DS30" s="763"/>
      <c r="DT30" s="763"/>
      <c r="DU30" s="764"/>
      <c r="DV30" s="765"/>
      <c r="DW30" s="766"/>
      <c r="DX30" s="766"/>
      <c r="DY30" s="766"/>
      <c r="DZ30" s="767"/>
      <c r="EA30" s="104"/>
    </row>
    <row r="31" spans="1:131" s="105" customFormat="1" ht="26.25" customHeight="1" x14ac:dyDescent="0.15">
      <c r="A31" s="124">
        <v>4</v>
      </c>
      <c r="B31" s="736" t="s">
        <v>350</v>
      </c>
      <c r="C31" s="737"/>
      <c r="D31" s="737"/>
      <c r="E31" s="737"/>
      <c r="F31" s="737"/>
      <c r="G31" s="737"/>
      <c r="H31" s="737"/>
      <c r="I31" s="737"/>
      <c r="J31" s="737"/>
      <c r="K31" s="737"/>
      <c r="L31" s="737"/>
      <c r="M31" s="737"/>
      <c r="N31" s="737"/>
      <c r="O31" s="737"/>
      <c r="P31" s="738"/>
      <c r="Q31" s="739">
        <v>201</v>
      </c>
      <c r="R31" s="740"/>
      <c r="S31" s="740"/>
      <c r="T31" s="740"/>
      <c r="U31" s="740"/>
      <c r="V31" s="740">
        <v>189</v>
      </c>
      <c r="W31" s="740"/>
      <c r="X31" s="740"/>
      <c r="Y31" s="740"/>
      <c r="Z31" s="740"/>
      <c r="AA31" s="740">
        <v>12</v>
      </c>
      <c r="AB31" s="740"/>
      <c r="AC31" s="740"/>
      <c r="AD31" s="740"/>
      <c r="AE31" s="741"/>
      <c r="AF31" s="742">
        <v>12</v>
      </c>
      <c r="AG31" s="743"/>
      <c r="AH31" s="743"/>
      <c r="AI31" s="743"/>
      <c r="AJ31" s="744"/>
      <c r="AK31" s="811">
        <v>115</v>
      </c>
      <c r="AL31" s="812"/>
      <c r="AM31" s="812"/>
      <c r="AN31" s="812"/>
      <c r="AO31" s="812"/>
      <c r="AP31" s="812">
        <v>1338</v>
      </c>
      <c r="AQ31" s="812"/>
      <c r="AR31" s="812"/>
      <c r="AS31" s="812"/>
      <c r="AT31" s="812"/>
      <c r="AU31" s="812">
        <v>1273</v>
      </c>
      <c r="AV31" s="812"/>
      <c r="AW31" s="812"/>
      <c r="AX31" s="812"/>
      <c r="AY31" s="812"/>
      <c r="AZ31" s="813" t="s">
        <v>325</v>
      </c>
      <c r="BA31" s="813"/>
      <c r="BB31" s="813"/>
      <c r="BC31" s="813"/>
      <c r="BD31" s="813"/>
      <c r="BE31" s="809" t="s">
        <v>351</v>
      </c>
      <c r="BF31" s="809"/>
      <c r="BG31" s="809"/>
      <c r="BH31" s="809"/>
      <c r="BI31" s="810"/>
      <c r="BJ31" s="110"/>
      <c r="BK31" s="110"/>
      <c r="BL31" s="110"/>
      <c r="BM31" s="110"/>
      <c r="BN31" s="110"/>
      <c r="BO31" s="123"/>
      <c r="BP31" s="123"/>
      <c r="BQ31" s="120">
        <v>25</v>
      </c>
      <c r="BR31" s="121"/>
      <c r="BS31" s="749"/>
      <c r="BT31" s="750"/>
      <c r="BU31" s="750"/>
      <c r="BV31" s="750"/>
      <c r="BW31" s="750"/>
      <c r="BX31" s="750"/>
      <c r="BY31" s="750"/>
      <c r="BZ31" s="750"/>
      <c r="CA31" s="750"/>
      <c r="CB31" s="750"/>
      <c r="CC31" s="750"/>
      <c r="CD31" s="750"/>
      <c r="CE31" s="750"/>
      <c r="CF31" s="750"/>
      <c r="CG31" s="751"/>
      <c r="CH31" s="762"/>
      <c r="CI31" s="763"/>
      <c r="CJ31" s="763"/>
      <c r="CK31" s="763"/>
      <c r="CL31" s="764"/>
      <c r="CM31" s="762"/>
      <c r="CN31" s="763"/>
      <c r="CO31" s="763"/>
      <c r="CP31" s="763"/>
      <c r="CQ31" s="764"/>
      <c r="CR31" s="762"/>
      <c r="CS31" s="763"/>
      <c r="CT31" s="763"/>
      <c r="CU31" s="763"/>
      <c r="CV31" s="764"/>
      <c r="CW31" s="762"/>
      <c r="CX31" s="763"/>
      <c r="CY31" s="763"/>
      <c r="CZ31" s="763"/>
      <c r="DA31" s="764"/>
      <c r="DB31" s="762"/>
      <c r="DC31" s="763"/>
      <c r="DD31" s="763"/>
      <c r="DE31" s="763"/>
      <c r="DF31" s="764"/>
      <c r="DG31" s="762"/>
      <c r="DH31" s="763"/>
      <c r="DI31" s="763"/>
      <c r="DJ31" s="763"/>
      <c r="DK31" s="764"/>
      <c r="DL31" s="762"/>
      <c r="DM31" s="763"/>
      <c r="DN31" s="763"/>
      <c r="DO31" s="763"/>
      <c r="DP31" s="764"/>
      <c r="DQ31" s="762"/>
      <c r="DR31" s="763"/>
      <c r="DS31" s="763"/>
      <c r="DT31" s="763"/>
      <c r="DU31" s="764"/>
      <c r="DV31" s="765"/>
      <c r="DW31" s="766"/>
      <c r="DX31" s="766"/>
      <c r="DY31" s="766"/>
      <c r="DZ31" s="767"/>
      <c r="EA31" s="104"/>
    </row>
    <row r="32" spans="1:131" s="105" customFormat="1" ht="26.25" customHeight="1" x14ac:dyDescent="0.15">
      <c r="A32" s="124">
        <v>5</v>
      </c>
      <c r="B32" s="736" t="s">
        <v>352</v>
      </c>
      <c r="C32" s="737"/>
      <c r="D32" s="737"/>
      <c r="E32" s="737"/>
      <c r="F32" s="737"/>
      <c r="G32" s="737"/>
      <c r="H32" s="737"/>
      <c r="I32" s="737"/>
      <c r="J32" s="737"/>
      <c r="K32" s="737"/>
      <c r="L32" s="737"/>
      <c r="M32" s="737"/>
      <c r="N32" s="737"/>
      <c r="O32" s="737"/>
      <c r="P32" s="738"/>
      <c r="Q32" s="739">
        <v>195</v>
      </c>
      <c r="R32" s="740"/>
      <c r="S32" s="740"/>
      <c r="T32" s="740"/>
      <c r="U32" s="740"/>
      <c r="V32" s="740">
        <v>188</v>
      </c>
      <c r="W32" s="740"/>
      <c r="X32" s="740"/>
      <c r="Y32" s="740"/>
      <c r="Z32" s="740"/>
      <c r="AA32" s="740">
        <v>6</v>
      </c>
      <c r="AB32" s="740"/>
      <c r="AC32" s="740"/>
      <c r="AD32" s="740"/>
      <c r="AE32" s="741"/>
      <c r="AF32" s="742">
        <v>6</v>
      </c>
      <c r="AG32" s="743"/>
      <c r="AH32" s="743"/>
      <c r="AI32" s="743"/>
      <c r="AJ32" s="744"/>
      <c r="AK32" s="811">
        <v>93</v>
      </c>
      <c r="AL32" s="812"/>
      <c r="AM32" s="812"/>
      <c r="AN32" s="812"/>
      <c r="AO32" s="812"/>
      <c r="AP32" s="812">
        <v>1042</v>
      </c>
      <c r="AQ32" s="812"/>
      <c r="AR32" s="812"/>
      <c r="AS32" s="812"/>
      <c r="AT32" s="812"/>
      <c r="AU32" s="812">
        <v>866</v>
      </c>
      <c r="AV32" s="812"/>
      <c r="AW32" s="812"/>
      <c r="AX32" s="812"/>
      <c r="AY32" s="812"/>
      <c r="AZ32" s="813" t="s">
        <v>325</v>
      </c>
      <c r="BA32" s="813"/>
      <c r="BB32" s="813"/>
      <c r="BC32" s="813"/>
      <c r="BD32" s="813"/>
      <c r="BE32" s="809" t="s">
        <v>351</v>
      </c>
      <c r="BF32" s="809"/>
      <c r="BG32" s="809"/>
      <c r="BH32" s="809"/>
      <c r="BI32" s="810"/>
      <c r="BJ32" s="110"/>
      <c r="BK32" s="110"/>
      <c r="BL32" s="110"/>
      <c r="BM32" s="110"/>
      <c r="BN32" s="110"/>
      <c r="BO32" s="123"/>
      <c r="BP32" s="123"/>
      <c r="BQ32" s="120">
        <v>26</v>
      </c>
      <c r="BR32" s="121"/>
      <c r="BS32" s="749"/>
      <c r="BT32" s="750"/>
      <c r="BU32" s="750"/>
      <c r="BV32" s="750"/>
      <c r="BW32" s="750"/>
      <c r="BX32" s="750"/>
      <c r="BY32" s="750"/>
      <c r="BZ32" s="750"/>
      <c r="CA32" s="750"/>
      <c r="CB32" s="750"/>
      <c r="CC32" s="750"/>
      <c r="CD32" s="750"/>
      <c r="CE32" s="750"/>
      <c r="CF32" s="750"/>
      <c r="CG32" s="751"/>
      <c r="CH32" s="762"/>
      <c r="CI32" s="763"/>
      <c r="CJ32" s="763"/>
      <c r="CK32" s="763"/>
      <c r="CL32" s="764"/>
      <c r="CM32" s="762"/>
      <c r="CN32" s="763"/>
      <c r="CO32" s="763"/>
      <c r="CP32" s="763"/>
      <c r="CQ32" s="764"/>
      <c r="CR32" s="762"/>
      <c r="CS32" s="763"/>
      <c r="CT32" s="763"/>
      <c r="CU32" s="763"/>
      <c r="CV32" s="764"/>
      <c r="CW32" s="762"/>
      <c r="CX32" s="763"/>
      <c r="CY32" s="763"/>
      <c r="CZ32" s="763"/>
      <c r="DA32" s="764"/>
      <c r="DB32" s="762"/>
      <c r="DC32" s="763"/>
      <c r="DD32" s="763"/>
      <c r="DE32" s="763"/>
      <c r="DF32" s="764"/>
      <c r="DG32" s="762"/>
      <c r="DH32" s="763"/>
      <c r="DI32" s="763"/>
      <c r="DJ32" s="763"/>
      <c r="DK32" s="764"/>
      <c r="DL32" s="762"/>
      <c r="DM32" s="763"/>
      <c r="DN32" s="763"/>
      <c r="DO32" s="763"/>
      <c r="DP32" s="764"/>
      <c r="DQ32" s="762"/>
      <c r="DR32" s="763"/>
      <c r="DS32" s="763"/>
      <c r="DT32" s="763"/>
      <c r="DU32" s="764"/>
      <c r="DV32" s="765"/>
      <c r="DW32" s="766"/>
      <c r="DX32" s="766"/>
      <c r="DY32" s="766"/>
      <c r="DZ32" s="767"/>
      <c r="EA32" s="104"/>
    </row>
    <row r="33" spans="1:131" s="105" customFormat="1" ht="26.25" customHeight="1" x14ac:dyDescent="0.15">
      <c r="A33" s="124">
        <v>6</v>
      </c>
      <c r="B33" s="736"/>
      <c r="C33" s="737"/>
      <c r="D33" s="737"/>
      <c r="E33" s="737"/>
      <c r="F33" s="737"/>
      <c r="G33" s="737"/>
      <c r="H33" s="737"/>
      <c r="I33" s="737"/>
      <c r="J33" s="737"/>
      <c r="K33" s="737"/>
      <c r="L33" s="737"/>
      <c r="M33" s="737"/>
      <c r="N33" s="737"/>
      <c r="O33" s="737"/>
      <c r="P33" s="738"/>
      <c r="Q33" s="739"/>
      <c r="R33" s="740"/>
      <c r="S33" s="740"/>
      <c r="T33" s="740"/>
      <c r="U33" s="740"/>
      <c r="V33" s="740"/>
      <c r="W33" s="740"/>
      <c r="X33" s="740"/>
      <c r="Y33" s="740"/>
      <c r="Z33" s="740"/>
      <c r="AA33" s="740"/>
      <c r="AB33" s="740"/>
      <c r="AC33" s="740"/>
      <c r="AD33" s="740"/>
      <c r="AE33" s="741"/>
      <c r="AF33" s="742"/>
      <c r="AG33" s="743"/>
      <c r="AH33" s="743"/>
      <c r="AI33" s="743"/>
      <c r="AJ33" s="744"/>
      <c r="AK33" s="811"/>
      <c r="AL33" s="812"/>
      <c r="AM33" s="812"/>
      <c r="AN33" s="812"/>
      <c r="AO33" s="812"/>
      <c r="AP33" s="812"/>
      <c r="AQ33" s="812"/>
      <c r="AR33" s="812"/>
      <c r="AS33" s="812"/>
      <c r="AT33" s="812"/>
      <c r="AU33" s="812"/>
      <c r="AV33" s="812"/>
      <c r="AW33" s="812"/>
      <c r="AX33" s="812"/>
      <c r="AY33" s="812"/>
      <c r="AZ33" s="813"/>
      <c r="BA33" s="813"/>
      <c r="BB33" s="813"/>
      <c r="BC33" s="813"/>
      <c r="BD33" s="813"/>
      <c r="BE33" s="809"/>
      <c r="BF33" s="809"/>
      <c r="BG33" s="809"/>
      <c r="BH33" s="809"/>
      <c r="BI33" s="810"/>
      <c r="BJ33" s="110"/>
      <c r="BK33" s="110"/>
      <c r="BL33" s="110"/>
      <c r="BM33" s="110"/>
      <c r="BN33" s="110"/>
      <c r="BO33" s="123"/>
      <c r="BP33" s="123"/>
      <c r="BQ33" s="120">
        <v>27</v>
      </c>
      <c r="BR33" s="121"/>
      <c r="BS33" s="749"/>
      <c r="BT33" s="750"/>
      <c r="BU33" s="750"/>
      <c r="BV33" s="750"/>
      <c r="BW33" s="750"/>
      <c r="BX33" s="750"/>
      <c r="BY33" s="750"/>
      <c r="BZ33" s="750"/>
      <c r="CA33" s="750"/>
      <c r="CB33" s="750"/>
      <c r="CC33" s="750"/>
      <c r="CD33" s="750"/>
      <c r="CE33" s="750"/>
      <c r="CF33" s="750"/>
      <c r="CG33" s="751"/>
      <c r="CH33" s="762"/>
      <c r="CI33" s="763"/>
      <c r="CJ33" s="763"/>
      <c r="CK33" s="763"/>
      <c r="CL33" s="764"/>
      <c r="CM33" s="762"/>
      <c r="CN33" s="763"/>
      <c r="CO33" s="763"/>
      <c r="CP33" s="763"/>
      <c r="CQ33" s="764"/>
      <c r="CR33" s="762"/>
      <c r="CS33" s="763"/>
      <c r="CT33" s="763"/>
      <c r="CU33" s="763"/>
      <c r="CV33" s="764"/>
      <c r="CW33" s="762"/>
      <c r="CX33" s="763"/>
      <c r="CY33" s="763"/>
      <c r="CZ33" s="763"/>
      <c r="DA33" s="764"/>
      <c r="DB33" s="762"/>
      <c r="DC33" s="763"/>
      <c r="DD33" s="763"/>
      <c r="DE33" s="763"/>
      <c r="DF33" s="764"/>
      <c r="DG33" s="762"/>
      <c r="DH33" s="763"/>
      <c r="DI33" s="763"/>
      <c r="DJ33" s="763"/>
      <c r="DK33" s="764"/>
      <c r="DL33" s="762"/>
      <c r="DM33" s="763"/>
      <c r="DN33" s="763"/>
      <c r="DO33" s="763"/>
      <c r="DP33" s="764"/>
      <c r="DQ33" s="762"/>
      <c r="DR33" s="763"/>
      <c r="DS33" s="763"/>
      <c r="DT33" s="763"/>
      <c r="DU33" s="764"/>
      <c r="DV33" s="765"/>
      <c r="DW33" s="766"/>
      <c r="DX33" s="766"/>
      <c r="DY33" s="766"/>
      <c r="DZ33" s="767"/>
      <c r="EA33" s="104"/>
    </row>
    <row r="34" spans="1:131" s="105" customFormat="1" ht="26.25" customHeight="1" x14ac:dyDescent="0.15">
      <c r="A34" s="124">
        <v>7</v>
      </c>
      <c r="B34" s="736"/>
      <c r="C34" s="737"/>
      <c r="D34" s="737"/>
      <c r="E34" s="737"/>
      <c r="F34" s="737"/>
      <c r="G34" s="737"/>
      <c r="H34" s="737"/>
      <c r="I34" s="737"/>
      <c r="J34" s="737"/>
      <c r="K34" s="737"/>
      <c r="L34" s="737"/>
      <c r="M34" s="737"/>
      <c r="N34" s="737"/>
      <c r="O34" s="737"/>
      <c r="P34" s="738"/>
      <c r="Q34" s="739"/>
      <c r="R34" s="740"/>
      <c r="S34" s="740"/>
      <c r="T34" s="740"/>
      <c r="U34" s="740"/>
      <c r="V34" s="740"/>
      <c r="W34" s="740"/>
      <c r="X34" s="740"/>
      <c r="Y34" s="740"/>
      <c r="Z34" s="740"/>
      <c r="AA34" s="740"/>
      <c r="AB34" s="740"/>
      <c r="AC34" s="740"/>
      <c r="AD34" s="740"/>
      <c r="AE34" s="741"/>
      <c r="AF34" s="742"/>
      <c r="AG34" s="743"/>
      <c r="AH34" s="743"/>
      <c r="AI34" s="743"/>
      <c r="AJ34" s="744"/>
      <c r="AK34" s="811"/>
      <c r="AL34" s="812"/>
      <c r="AM34" s="812"/>
      <c r="AN34" s="812"/>
      <c r="AO34" s="812"/>
      <c r="AP34" s="812"/>
      <c r="AQ34" s="812"/>
      <c r="AR34" s="812"/>
      <c r="AS34" s="812"/>
      <c r="AT34" s="812"/>
      <c r="AU34" s="812"/>
      <c r="AV34" s="812"/>
      <c r="AW34" s="812"/>
      <c r="AX34" s="812"/>
      <c r="AY34" s="812"/>
      <c r="AZ34" s="813"/>
      <c r="BA34" s="813"/>
      <c r="BB34" s="813"/>
      <c r="BC34" s="813"/>
      <c r="BD34" s="813"/>
      <c r="BE34" s="809"/>
      <c r="BF34" s="809"/>
      <c r="BG34" s="809"/>
      <c r="BH34" s="809"/>
      <c r="BI34" s="810"/>
      <c r="BJ34" s="110"/>
      <c r="BK34" s="110"/>
      <c r="BL34" s="110"/>
      <c r="BM34" s="110"/>
      <c r="BN34" s="110"/>
      <c r="BO34" s="123"/>
      <c r="BP34" s="123"/>
      <c r="BQ34" s="120">
        <v>28</v>
      </c>
      <c r="BR34" s="121"/>
      <c r="BS34" s="749"/>
      <c r="BT34" s="750"/>
      <c r="BU34" s="750"/>
      <c r="BV34" s="750"/>
      <c r="BW34" s="750"/>
      <c r="BX34" s="750"/>
      <c r="BY34" s="750"/>
      <c r="BZ34" s="750"/>
      <c r="CA34" s="750"/>
      <c r="CB34" s="750"/>
      <c r="CC34" s="750"/>
      <c r="CD34" s="750"/>
      <c r="CE34" s="750"/>
      <c r="CF34" s="750"/>
      <c r="CG34" s="751"/>
      <c r="CH34" s="762"/>
      <c r="CI34" s="763"/>
      <c r="CJ34" s="763"/>
      <c r="CK34" s="763"/>
      <c r="CL34" s="764"/>
      <c r="CM34" s="762"/>
      <c r="CN34" s="763"/>
      <c r="CO34" s="763"/>
      <c r="CP34" s="763"/>
      <c r="CQ34" s="764"/>
      <c r="CR34" s="762"/>
      <c r="CS34" s="763"/>
      <c r="CT34" s="763"/>
      <c r="CU34" s="763"/>
      <c r="CV34" s="764"/>
      <c r="CW34" s="762"/>
      <c r="CX34" s="763"/>
      <c r="CY34" s="763"/>
      <c r="CZ34" s="763"/>
      <c r="DA34" s="764"/>
      <c r="DB34" s="762"/>
      <c r="DC34" s="763"/>
      <c r="DD34" s="763"/>
      <c r="DE34" s="763"/>
      <c r="DF34" s="764"/>
      <c r="DG34" s="762"/>
      <c r="DH34" s="763"/>
      <c r="DI34" s="763"/>
      <c r="DJ34" s="763"/>
      <c r="DK34" s="764"/>
      <c r="DL34" s="762"/>
      <c r="DM34" s="763"/>
      <c r="DN34" s="763"/>
      <c r="DO34" s="763"/>
      <c r="DP34" s="764"/>
      <c r="DQ34" s="762"/>
      <c r="DR34" s="763"/>
      <c r="DS34" s="763"/>
      <c r="DT34" s="763"/>
      <c r="DU34" s="764"/>
      <c r="DV34" s="765"/>
      <c r="DW34" s="766"/>
      <c r="DX34" s="766"/>
      <c r="DY34" s="766"/>
      <c r="DZ34" s="767"/>
      <c r="EA34" s="104"/>
    </row>
    <row r="35" spans="1:131" s="105" customFormat="1" ht="26.25" customHeight="1" x14ac:dyDescent="0.15">
      <c r="A35" s="124">
        <v>8</v>
      </c>
      <c r="B35" s="736"/>
      <c r="C35" s="737"/>
      <c r="D35" s="737"/>
      <c r="E35" s="737"/>
      <c r="F35" s="737"/>
      <c r="G35" s="737"/>
      <c r="H35" s="737"/>
      <c r="I35" s="737"/>
      <c r="J35" s="737"/>
      <c r="K35" s="737"/>
      <c r="L35" s="737"/>
      <c r="M35" s="737"/>
      <c r="N35" s="737"/>
      <c r="O35" s="737"/>
      <c r="P35" s="738"/>
      <c r="Q35" s="739"/>
      <c r="R35" s="740"/>
      <c r="S35" s="740"/>
      <c r="T35" s="740"/>
      <c r="U35" s="740"/>
      <c r="V35" s="740"/>
      <c r="W35" s="740"/>
      <c r="X35" s="740"/>
      <c r="Y35" s="740"/>
      <c r="Z35" s="740"/>
      <c r="AA35" s="740"/>
      <c r="AB35" s="740"/>
      <c r="AC35" s="740"/>
      <c r="AD35" s="740"/>
      <c r="AE35" s="741"/>
      <c r="AF35" s="742"/>
      <c r="AG35" s="743"/>
      <c r="AH35" s="743"/>
      <c r="AI35" s="743"/>
      <c r="AJ35" s="744"/>
      <c r="AK35" s="811"/>
      <c r="AL35" s="812"/>
      <c r="AM35" s="812"/>
      <c r="AN35" s="812"/>
      <c r="AO35" s="812"/>
      <c r="AP35" s="812"/>
      <c r="AQ35" s="812"/>
      <c r="AR35" s="812"/>
      <c r="AS35" s="812"/>
      <c r="AT35" s="812"/>
      <c r="AU35" s="812"/>
      <c r="AV35" s="812"/>
      <c r="AW35" s="812"/>
      <c r="AX35" s="812"/>
      <c r="AY35" s="812"/>
      <c r="AZ35" s="813"/>
      <c r="BA35" s="813"/>
      <c r="BB35" s="813"/>
      <c r="BC35" s="813"/>
      <c r="BD35" s="813"/>
      <c r="BE35" s="809"/>
      <c r="BF35" s="809"/>
      <c r="BG35" s="809"/>
      <c r="BH35" s="809"/>
      <c r="BI35" s="810"/>
      <c r="BJ35" s="110"/>
      <c r="BK35" s="110"/>
      <c r="BL35" s="110"/>
      <c r="BM35" s="110"/>
      <c r="BN35" s="110"/>
      <c r="BO35" s="123"/>
      <c r="BP35" s="123"/>
      <c r="BQ35" s="120">
        <v>29</v>
      </c>
      <c r="BR35" s="121"/>
      <c r="BS35" s="749"/>
      <c r="BT35" s="750"/>
      <c r="BU35" s="750"/>
      <c r="BV35" s="750"/>
      <c r="BW35" s="750"/>
      <c r="BX35" s="750"/>
      <c r="BY35" s="750"/>
      <c r="BZ35" s="750"/>
      <c r="CA35" s="750"/>
      <c r="CB35" s="750"/>
      <c r="CC35" s="750"/>
      <c r="CD35" s="750"/>
      <c r="CE35" s="750"/>
      <c r="CF35" s="750"/>
      <c r="CG35" s="751"/>
      <c r="CH35" s="762"/>
      <c r="CI35" s="763"/>
      <c r="CJ35" s="763"/>
      <c r="CK35" s="763"/>
      <c r="CL35" s="764"/>
      <c r="CM35" s="762"/>
      <c r="CN35" s="763"/>
      <c r="CO35" s="763"/>
      <c r="CP35" s="763"/>
      <c r="CQ35" s="764"/>
      <c r="CR35" s="762"/>
      <c r="CS35" s="763"/>
      <c r="CT35" s="763"/>
      <c r="CU35" s="763"/>
      <c r="CV35" s="764"/>
      <c r="CW35" s="762"/>
      <c r="CX35" s="763"/>
      <c r="CY35" s="763"/>
      <c r="CZ35" s="763"/>
      <c r="DA35" s="764"/>
      <c r="DB35" s="762"/>
      <c r="DC35" s="763"/>
      <c r="DD35" s="763"/>
      <c r="DE35" s="763"/>
      <c r="DF35" s="764"/>
      <c r="DG35" s="762"/>
      <c r="DH35" s="763"/>
      <c r="DI35" s="763"/>
      <c r="DJ35" s="763"/>
      <c r="DK35" s="764"/>
      <c r="DL35" s="762"/>
      <c r="DM35" s="763"/>
      <c r="DN35" s="763"/>
      <c r="DO35" s="763"/>
      <c r="DP35" s="764"/>
      <c r="DQ35" s="762"/>
      <c r="DR35" s="763"/>
      <c r="DS35" s="763"/>
      <c r="DT35" s="763"/>
      <c r="DU35" s="764"/>
      <c r="DV35" s="765"/>
      <c r="DW35" s="766"/>
      <c r="DX35" s="766"/>
      <c r="DY35" s="766"/>
      <c r="DZ35" s="767"/>
      <c r="EA35" s="104"/>
    </row>
    <row r="36" spans="1:131" s="105" customFormat="1" ht="26.25" customHeight="1" x14ac:dyDescent="0.15">
      <c r="A36" s="124">
        <v>9</v>
      </c>
      <c r="B36" s="736"/>
      <c r="C36" s="737"/>
      <c r="D36" s="737"/>
      <c r="E36" s="737"/>
      <c r="F36" s="737"/>
      <c r="G36" s="737"/>
      <c r="H36" s="737"/>
      <c r="I36" s="737"/>
      <c r="J36" s="737"/>
      <c r="K36" s="737"/>
      <c r="L36" s="737"/>
      <c r="M36" s="737"/>
      <c r="N36" s="737"/>
      <c r="O36" s="737"/>
      <c r="P36" s="738"/>
      <c r="Q36" s="739"/>
      <c r="R36" s="740"/>
      <c r="S36" s="740"/>
      <c r="T36" s="740"/>
      <c r="U36" s="740"/>
      <c r="V36" s="740"/>
      <c r="W36" s="740"/>
      <c r="X36" s="740"/>
      <c r="Y36" s="740"/>
      <c r="Z36" s="740"/>
      <c r="AA36" s="740"/>
      <c r="AB36" s="740"/>
      <c r="AC36" s="740"/>
      <c r="AD36" s="740"/>
      <c r="AE36" s="741"/>
      <c r="AF36" s="742"/>
      <c r="AG36" s="743"/>
      <c r="AH36" s="743"/>
      <c r="AI36" s="743"/>
      <c r="AJ36" s="744"/>
      <c r="AK36" s="811"/>
      <c r="AL36" s="812"/>
      <c r="AM36" s="812"/>
      <c r="AN36" s="812"/>
      <c r="AO36" s="812"/>
      <c r="AP36" s="812"/>
      <c r="AQ36" s="812"/>
      <c r="AR36" s="812"/>
      <c r="AS36" s="812"/>
      <c r="AT36" s="812"/>
      <c r="AU36" s="812"/>
      <c r="AV36" s="812"/>
      <c r="AW36" s="812"/>
      <c r="AX36" s="812"/>
      <c r="AY36" s="812"/>
      <c r="AZ36" s="813"/>
      <c r="BA36" s="813"/>
      <c r="BB36" s="813"/>
      <c r="BC36" s="813"/>
      <c r="BD36" s="813"/>
      <c r="BE36" s="809"/>
      <c r="BF36" s="809"/>
      <c r="BG36" s="809"/>
      <c r="BH36" s="809"/>
      <c r="BI36" s="810"/>
      <c r="BJ36" s="110"/>
      <c r="BK36" s="110"/>
      <c r="BL36" s="110"/>
      <c r="BM36" s="110"/>
      <c r="BN36" s="110"/>
      <c r="BO36" s="123"/>
      <c r="BP36" s="123"/>
      <c r="BQ36" s="120">
        <v>30</v>
      </c>
      <c r="BR36" s="121"/>
      <c r="BS36" s="749"/>
      <c r="BT36" s="750"/>
      <c r="BU36" s="750"/>
      <c r="BV36" s="750"/>
      <c r="BW36" s="750"/>
      <c r="BX36" s="750"/>
      <c r="BY36" s="750"/>
      <c r="BZ36" s="750"/>
      <c r="CA36" s="750"/>
      <c r="CB36" s="750"/>
      <c r="CC36" s="750"/>
      <c r="CD36" s="750"/>
      <c r="CE36" s="750"/>
      <c r="CF36" s="750"/>
      <c r="CG36" s="751"/>
      <c r="CH36" s="762"/>
      <c r="CI36" s="763"/>
      <c r="CJ36" s="763"/>
      <c r="CK36" s="763"/>
      <c r="CL36" s="764"/>
      <c r="CM36" s="762"/>
      <c r="CN36" s="763"/>
      <c r="CO36" s="763"/>
      <c r="CP36" s="763"/>
      <c r="CQ36" s="764"/>
      <c r="CR36" s="762"/>
      <c r="CS36" s="763"/>
      <c r="CT36" s="763"/>
      <c r="CU36" s="763"/>
      <c r="CV36" s="764"/>
      <c r="CW36" s="762"/>
      <c r="CX36" s="763"/>
      <c r="CY36" s="763"/>
      <c r="CZ36" s="763"/>
      <c r="DA36" s="764"/>
      <c r="DB36" s="762"/>
      <c r="DC36" s="763"/>
      <c r="DD36" s="763"/>
      <c r="DE36" s="763"/>
      <c r="DF36" s="764"/>
      <c r="DG36" s="762"/>
      <c r="DH36" s="763"/>
      <c r="DI36" s="763"/>
      <c r="DJ36" s="763"/>
      <c r="DK36" s="764"/>
      <c r="DL36" s="762"/>
      <c r="DM36" s="763"/>
      <c r="DN36" s="763"/>
      <c r="DO36" s="763"/>
      <c r="DP36" s="764"/>
      <c r="DQ36" s="762"/>
      <c r="DR36" s="763"/>
      <c r="DS36" s="763"/>
      <c r="DT36" s="763"/>
      <c r="DU36" s="764"/>
      <c r="DV36" s="765"/>
      <c r="DW36" s="766"/>
      <c r="DX36" s="766"/>
      <c r="DY36" s="766"/>
      <c r="DZ36" s="767"/>
      <c r="EA36" s="104"/>
    </row>
    <row r="37" spans="1:131" s="105" customFormat="1" ht="26.25" customHeight="1" x14ac:dyDescent="0.15">
      <c r="A37" s="124">
        <v>10</v>
      </c>
      <c r="B37" s="736"/>
      <c r="C37" s="737"/>
      <c r="D37" s="737"/>
      <c r="E37" s="737"/>
      <c r="F37" s="737"/>
      <c r="G37" s="737"/>
      <c r="H37" s="737"/>
      <c r="I37" s="737"/>
      <c r="J37" s="737"/>
      <c r="K37" s="737"/>
      <c r="L37" s="737"/>
      <c r="M37" s="737"/>
      <c r="N37" s="737"/>
      <c r="O37" s="737"/>
      <c r="P37" s="738"/>
      <c r="Q37" s="739"/>
      <c r="R37" s="740"/>
      <c r="S37" s="740"/>
      <c r="T37" s="740"/>
      <c r="U37" s="740"/>
      <c r="V37" s="740"/>
      <c r="W37" s="740"/>
      <c r="X37" s="740"/>
      <c r="Y37" s="740"/>
      <c r="Z37" s="740"/>
      <c r="AA37" s="740"/>
      <c r="AB37" s="740"/>
      <c r="AC37" s="740"/>
      <c r="AD37" s="740"/>
      <c r="AE37" s="741"/>
      <c r="AF37" s="742"/>
      <c r="AG37" s="743"/>
      <c r="AH37" s="743"/>
      <c r="AI37" s="743"/>
      <c r="AJ37" s="744"/>
      <c r="AK37" s="811"/>
      <c r="AL37" s="812"/>
      <c r="AM37" s="812"/>
      <c r="AN37" s="812"/>
      <c r="AO37" s="812"/>
      <c r="AP37" s="812"/>
      <c r="AQ37" s="812"/>
      <c r="AR37" s="812"/>
      <c r="AS37" s="812"/>
      <c r="AT37" s="812"/>
      <c r="AU37" s="812"/>
      <c r="AV37" s="812"/>
      <c r="AW37" s="812"/>
      <c r="AX37" s="812"/>
      <c r="AY37" s="812"/>
      <c r="AZ37" s="813"/>
      <c r="BA37" s="813"/>
      <c r="BB37" s="813"/>
      <c r="BC37" s="813"/>
      <c r="BD37" s="813"/>
      <c r="BE37" s="809"/>
      <c r="BF37" s="809"/>
      <c r="BG37" s="809"/>
      <c r="BH37" s="809"/>
      <c r="BI37" s="810"/>
      <c r="BJ37" s="110"/>
      <c r="BK37" s="110"/>
      <c r="BL37" s="110"/>
      <c r="BM37" s="110"/>
      <c r="BN37" s="110"/>
      <c r="BO37" s="123"/>
      <c r="BP37" s="123"/>
      <c r="BQ37" s="120">
        <v>31</v>
      </c>
      <c r="BR37" s="121"/>
      <c r="BS37" s="749"/>
      <c r="BT37" s="750"/>
      <c r="BU37" s="750"/>
      <c r="BV37" s="750"/>
      <c r="BW37" s="750"/>
      <c r="BX37" s="750"/>
      <c r="BY37" s="750"/>
      <c r="BZ37" s="750"/>
      <c r="CA37" s="750"/>
      <c r="CB37" s="750"/>
      <c r="CC37" s="750"/>
      <c r="CD37" s="750"/>
      <c r="CE37" s="750"/>
      <c r="CF37" s="750"/>
      <c r="CG37" s="751"/>
      <c r="CH37" s="762"/>
      <c r="CI37" s="763"/>
      <c r="CJ37" s="763"/>
      <c r="CK37" s="763"/>
      <c r="CL37" s="764"/>
      <c r="CM37" s="762"/>
      <c r="CN37" s="763"/>
      <c r="CO37" s="763"/>
      <c r="CP37" s="763"/>
      <c r="CQ37" s="764"/>
      <c r="CR37" s="762"/>
      <c r="CS37" s="763"/>
      <c r="CT37" s="763"/>
      <c r="CU37" s="763"/>
      <c r="CV37" s="764"/>
      <c r="CW37" s="762"/>
      <c r="CX37" s="763"/>
      <c r="CY37" s="763"/>
      <c r="CZ37" s="763"/>
      <c r="DA37" s="764"/>
      <c r="DB37" s="762"/>
      <c r="DC37" s="763"/>
      <c r="DD37" s="763"/>
      <c r="DE37" s="763"/>
      <c r="DF37" s="764"/>
      <c r="DG37" s="762"/>
      <c r="DH37" s="763"/>
      <c r="DI37" s="763"/>
      <c r="DJ37" s="763"/>
      <c r="DK37" s="764"/>
      <c r="DL37" s="762"/>
      <c r="DM37" s="763"/>
      <c r="DN37" s="763"/>
      <c r="DO37" s="763"/>
      <c r="DP37" s="764"/>
      <c r="DQ37" s="762"/>
      <c r="DR37" s="763"/>
      <c r="DS37" s="763"/>
      <c r="DT37" s="763"/>
      <c r="DU37" s="764"/>
      <c r="DV37" s="765"/>
      <c r="DW37" s="766"/>
      <c r="DX37" s="766"/>
      <c r="DY37" s="766"/>
      <c r="DZ37" s="767"/>
      <c r="EA37" s="104"/>
    </row>
    <row r="38" spans="1:131" s="105" customFormat="1" ht="26.25" customHeight="1" x14ac:dyDescent="0.15">
      <c r="A38" s="124">
        <v>11</v>
      </c>
      <c r="B38" s="736"/>
      <c r="C38" s="737"/>
      <c r="D38" s="737"/>
      <c r="E38" s="737"/>
      <c r="F38" s="737"/>
      <c r="G38" s="737"/>
      <c r="H38" s="737"/>
      <c r="I38" s="737"/>
      <c r="J38" s="737"/>
      <c r="K38" s="737"/>
      <c r="L38" s="737"/>
      <c r="M38" s="737"/>
      <c r="N38" s="737"/>
      <c r="O38" s="737"/>
      <c r="P38" s="738"/>
      <c r="Q38" s="739"/>
      <c r="R38" s="740"/>
      <c r="S38" s="740"/>
      <c r="T38" s="740"/>
      <c r="U38" s="740"/>
      <c r="V38" s="740"/>
      <c r="W38" s="740"/>
      <c r="X38" s="740"/>
      <c r="Y38" s="740"/>
      <c r="Z38" s="740"/>
      <c r="AA38" s="740"/>
      <c r="AB38" s="740"/>
      <c r="AC38" s="740"/>
      <c r="AD38" s="740"/>
      <c r="AE38" s="741"/>
      <c r="AF38" s="742"/>
      <c r="AG38" s="743"/>
      <c r="AH38" s="743"/>
      <c r="AI38" s="743"/>
      <c r="AJ38" s="744"/>
      <c r="AK38" s="811"/>
      <c r="AL38" s="812"/>
      <c r="AM38" s="812"/>
      <c r="AN38" s="812"/>
      <c r="AO38" s="812"/>
      <c r="AP38" s="812"/>
      <c r="AQ38" s="812"/>
      <c r="AR38" s="812"/>
      <c r="AS38" s="812"/>
      <c r="AT38" s="812"/>
      <c r="AU38" s="812"/>
      <c r="AV38" s="812"/>
      <c r="AW38" s="812"/>
      <c r="AX38" s="812"/>
      <c r="AY38" s="812"/>
      <c r="AZ38" s="813"/>
      <c r="BA38" s="813"/>
      <c r="BB38" s="813"/>
      <c r="BC38" s="813"/>
      <c r="BD38" s="813"/>
      <c r="BE38" s="809"/>
      <c r="BF38" s="809"/>
      <c r="BG38" s="809"/>
      <c r="BH38" s="809"/>
      <c r="BI38" s="810"/>
      <c r="BJ38" s="110"/>
      <c r="BK38" s="110"/>
      <c r="BL38" s="110"/>
      <c r="BM38" s="110"/>
      <c r="BN38" s="110"/>
      <c r="BO38" s="123"/>
      <c r="BP38" s="123"/>
      <c r="BQ38" s="120">
        <v>32</v>
      </c>
      <c r="BR38" s="121"/>
      <c r="BS38" s="749"/>
      <c r="BT38" s="750"/>
      <c r="BU38" s="750"/>
      <c r="BV38" s="750"/>
      <c r="BW38" s="750"/>
      <c r="BX38" s="750"/>
      <c r="BY38" s="750"/>
      <c r="BZ38" s="750"/>
      <c r="CA38" s="750"/>
      <c r="CB38" s="750"/>
      <c r="CC38" s="750"/>
      <c r="CD38" s="750"/>
      <c r="CE38" s="750"/>
      <c r="CF38" s="750"/>
      <c r="CG38" s="751"/>
      <c r="CH38" s="762"/>
      <c r="CI38" s="763"/>
      <c r="CJ38" s="763"/>
      <c r="CK38" s="763"/>
      <c r="CL38" s="764"/>
      <c r="CM38" s="762"/>
      <c r="CN38" s="763"/>
      <c r="CO38" s="763"/>
      <c r="CP38" s="763"/>
      <c r="CQ38" s="764"/>
      <c r="CR38" s="762"/>
      <c r="CS38" s="763"/>
      <c r="CT38" s="763"/>
      <c r="CU38" s="763"/>
      <c r="CV38" s="764"/>
      <c r="CW38" s="762"/>
      <c r="CX38" s="763"/>
      <c r="CY38" s="763"/>
      <c r="CZ38" s="763"/>
      <c r="DA38" s="764"/>
      <c r="DB38" s="762"/>
      <c r="DC38" s="763"/>
      <c r="DD38" s="763"/>
      <c r="DE38" s="763"/>
      <c r="DF38" s="764"/>
      <c r="DG38" s="762"/>
      <c r="DH38" s="763"/>
      <c r="DI38" s="763"/>
      <c r="DJ38" s="763"/>
      <c r="DK38" s="764"/>
      <c r="DL38" s="762"/>
      <c r="DM38" s="763"/>
      <c r="DN38" s="763"/>
      <c r="DO38" s="763"/>
      <c r="DP38" s="764"/>
      <c r="DQ38" s="762"/>
      <c r="DR38" s="763"/>
      <c r="DS38" s="763"/>
      <c r="DT38" s="763"/>
      <c r="DU38" s="764"/>
      <c r="DV38" s="765"/>
      <c r="DW38" s="766"/>
      <c r="DX38" s="766"/>
      <c r="DY38" s="766"/>
      <c r="DZ38" s="767"/>
      <c r="EA38" s="104"/>
    </row>
    <row r="39" spans="1:131" s="105" customFormat="1" ht="26.25" customHeight="1" x14ac:dyDescent="0.15">
      <c r="A39" s="124">
        <v>12</v>
      </c>
      <c r="B39" s="736"/>
      <c r="C39" s="737"/>
      <c r="D39" s="737"/>
      <c r="E39" s="737"/>
      <c r="F39" s="737"/>
      <c r="G39" s="737"/>
      <c r="H39" s="737"/>
      <c r="I39" s="737"/>
      <c r="J39" s="737"/>
      <c r="K39" s="737"/>
      <c r="L39" s="737"/>
      <c r="M39" s="737"/>
      <c r="N39" s="737"/>
      <c r="O39" s="737"/>
      <c r="P39" s="738"/>
      <c r="Q39" s="739"/>
      <c r="R39" s="740"/>
      <c r="S39" s="740"/>
      <c r="T39" s="740"/>
      <c r="U39" s="740"/>
      <c r="V39" s="740"/>
      <c r="W39" s="740"/>
      <c r="X39" s="740"/>
      <c r="Y39" s="740"/>
      <c r="Z39" s="740"/>
      <c r="AA39" s="740"/>
      <c r="AB39" s="740"/>
      <c r="AC39" s="740"/>
      <c r="AD39" s="740"/>
      <c r="AE39" s="741"/>
      <c r="AF39" s="742"/>
      <c r="AG39" s="743"/>
      <c r="AH39" s="743"/>
      <c r="AI39" s="743"/>
      <c r="AJ39" s="744"/>
      <c r="AK39" s="811"/>
      <c r="AL39" s="812"/>
      <c r="AM39" s="812"/>
      <c r="AN39" s="812"/>
      <c r="AO39" s="812"/>
      <c r="AP39" s="812"/>
      <c r="AQ39" s="812"/>
      <c r="AR39" s="812"/>
      <c r="AS39" s="812"/>
      <c r="AT39" s="812"/>
      <c r="AU39" s="812"/>
      <c r="AV39" s="812"/>
      <c r="AW39" s="812"/>
      <c r="AX39" s="812"/>
      <c r="AY39" s="812"/>
      <c r="AZ39" s="813"/>
      <c r="BA39" s="813"/>
      <c r="BB39" s="813"/>
      <c r="BC39" s="813"/>
      <c r="BD39" s="813"/>
      <c r="BE39" s="809"/>
      <c r="BF39" s="809"/>
      <c r="BG39" s="809"/>
      <c r="BH39" s="809"/>
      <c r="BI39" s="810"/>
      <c r="BJ39" s="110"/>
      <c r="BK39" s="110"/>
      <c r="BL39" s="110"/>
      <c r="BM39" s="110"/>
      <c r="BN39" s="110"/>
      <c r="BO39" s="123"/>
      <c r="BP39" s="123"/>
      <c r="BQ39" s="120">
        <v>33</v>
      </c>
      <c r="BR39" s="121"/>
      <c r="BS39" s="749"/>
      <c r="BT39" s="750"/>
      <c r="BU39" s="750"/>
      <c r="BV39" s="750"/>
      <c r="BW39" s="750"/>
      <c r="BX39" s="750"/>
      <c r="BY39" s="750"/>
      <c r="BZ39" s="750"/>
      <c r="CA39" s="750"/>
      <c r="CB39" s="750"/>
      <c r="CC39" s="750"/>
      <c r="CD39" s="750"/>
      <c r="CE39" s="750"/>
      <c r="CF39" s="750"/>
      <c r="CG39" s="751"/>
      <c r="CH39" s="762"/>
      <c r="CI39" s="763"/>
      <c r="CJ39" s="763"/>
      <c r="CK39" s="763"/>
      <c r="CL39" s="764"/>
      <c r="CM39" s="762"/>
      <c r="CN39" s="763"/>
      <c r="CO39" s="763"/>
      <c r="CP39" s="763"/>
      <c r="CQ39" s="764"/>
      <c r="CR39" s="762"/>
      <c r="CS39" s="763"/>
      <c r="CT39" s="763"/>
      <c r="CU39" s="763"/>
      <c r="CV39" s="764"/>
      <c r="CW39" s="762"/>
      <c r="CX39" s="763"/>
      <c r="CY39" s="763"/>
      <c r="CZ39" s="763"/>
      <c r="DA39" s="764"/>
      <c r="DB39" s="762"/>
      <c r="DC39" s="763"/>
      <c r="DD39" s="763"/>
      <c r="DE39" s="763"/>
      <c r="DF39" s="764"/>
      <c r="DG39" s="762"/>
      <c r="DH39" s="763"/>
      <c r="DI39" s="763"/>
      <c r="DJ39" s="763"/>
      <c r="DK39" s="764"/>
      <c r="DL39" s="762"/>
      <c r="DM39" s="763"/>
      <c r="DN39" s="763"/>
      <c r="DO39" s="763"/>
      <c r="DP39" s="764"/>
      <c r="DQ39" s="762"/>
      <c r="DR39" s="763"/>
      <c r="DS39" s="763"/>
      <c r="DT39" s="763"/>
      <c r="DU39" s="764"/>
      <c r="DV39" s="765"/>
      <c r="DW39" s="766"/>
      <c r="DX39" s="766"/>
      <c r="DY39" s="766"/>
      <c r="DZ39" s="767"/>
      <c r="EA39" s="104"/>
    </row>
    <row r="40" spans="1:131" s="105" customFormat="1" ht="26.25" customHeight="1" x14ac:dyDescent="0.15">
      <c r="A40" s="119">
        <v>13</v>
      </c>
      <c r="B40" s="736"/>
      <c r="C40" s="737"/>
      <c r="D40" s="737"/>
      <c r="E40" s="737"/>
      <c r="F40" s="737"/>
      <c r="G40" s="737"/>
      <c r="H40" s="737"/>
      <c r="I40" s="737"/>
      <c r="J40" s="737"/>
      <c r="K40" s="737"/>
      <c r="L40" s="737"/>
      <c r="M40" s="737"/>
      <c r="N40" s="737"/>
      <c r="O40" s="737"/>
      <c r="P40" s="738"/>
      <c r="Q40" s="739"/>
      <c r="R40" s="740"/>
      <c r="S40" s="740"/>
      <c r="T40" s="740"/>
      <c r="U40" s="740"/>
      <c r="V40" s="740"/>
      <c r="W40" s="740"/>
      <c r="X40" s="740"/>
      <c r="Y40" s="740"/>
      <c r="Z40" s="740"/>
      <c r="AA40" s="740"/>
      <c r="AB40" s="740"/>
      <c r="AC40" s="740"/>
      <c r="AD40" s="740"/>
      <c r="AE40" s="741"/>
      <c r="AF40" s="742"/>
      <c r="AG40" s="743"/>
      <c r="AH40" s="743"/>
      <c r="AI40" s="743"/>
      <c r="AJ40" s="744"/>
      <c r="AK40" s="811"/>
      <c r="AL40" s="812"/>
      <c r="AM40" s="812"/>
      <c r="AN40" s="812"/>
      <c r="AO40" s="812"/>
      <c r="AP40" s="812"/>
      <c r="AQ40" s="812"/>
      <c r="AR40" s="812"/>
      <c r="AS40" s="812"/>
      <c r="AT40" s="812"/>
      <c r="AU40" s="812"/>
      <c r="AV40" s="812"/>
      <c r="AW40" s="812"/>
      <c r="AX40" s="812"/>
      <c r="AY40" s="812"/>
      <c r="AZ40" s="813"/>
      <c r="BA40" s="813"/>
      <c r="BB40" s="813"/>
      <c r="BC40" s="813"/>
      <c r="BD40" s="813"/>
      <c r="BE40" s="809"/>
      <c r="BF40" s="809"/>
      <c r="BG40" s="809"/>
      <c r="BH40" s="809"/>
      <c r="BI40" s="810"/>
      <c r="BJ40" s="110"/>
      <c r="BK40" s="110"/>
      <c r="BL40" s="110"/>
      <c r="BM40" s="110"/>
      <c r="BN40" s="110"/>
      <c r="BO40" s="123"/>
      <c r="BP40" s="123"/>
      <c r="BQ40" s="120">
        <v>34</v>
      </c>
      <c r="BR40" s="121"/>
      <c r="BS40" s="749"/>
      <c r="BT40" s="750"/>
      <c r="BU40" s="750"/>
      <c r="BV40" s="750"/>
      <c r="BW40" s="750"/>
      <c r="BX40" s="750"/>
      <c r="BY40" s="750"/>
      <c r="BZ40" s="750"/>
      <c r="CA40" s="750"/>
      <c r="CB40" s="750"/>
      <c r="CC40" s="750"/>
      <c r="CD40" s="750"/>
      <c r="CE40" s="750"/>
      <c r="CF40" s="750"/>
      <c r="CG40" s="751"/>
      <c r="CH40" s="762"/>
      <c r="CI40" s="763"/>
      <c r="CJ40" s="763"/>
      <c r="CK40" s="763"/>
      <c r="CL40" s="764"/>
      <c r="CM40" s="762"/>
      <c r="CN40" s="763"/>
      <c r="CO40" s="763"/>
      <c r="CP40" s="763"/>
      <c r="CQ40" s="764"/>
      <c r="CR40" s="762"/>
      <c r="CS40" s="763"/>
      <c r="CT40" s="763"/>
      <c r="CU40" s="763"/>
      <c r="CV40" s="764"/>
      <c r="CW40" s="762"/>
      <c r="CX40" s="763"/>
      <c r="CY40" s="763"/>
      <c r="CZ40" s="763"/>
      <c r="DA40" s="764"/>
      <c r="DB40" s="762"/>
      <c r="DC40" s="763"/>
      <c r="DD40" s="763"/>
      <c r="DE40" s="763"/>
      <c r="DF40" s="764"/>
      <c r="DG40" s="762"/>
      <c r="DH40" s="763"/>
      <c r="DI40" s="763"/>
      <c r="DJ40" s="763"/>
      <c r="DK40" s="764"/>
      <c r="DL40" s="762"/>
      <c r="DM40" s="763"/>
      <c r="DN40" s="763"/>
      <c r="DO40" s="763"/>
      <c r="DP40" s="764"/>
      <c r="DQ40" s="762"/>
      <c r="DR40" s="763"/>
      <c r="DS40" s="763"/>
      <c r="DT40" s="763"/>
      <c r="DU40" s="764"/>
      <c r="DV40" s="765"/>
      <c r="DW40" s="766"/>
      <c r="DX40" s="766"/>
      <c r="DY40" s="766"/>
      <c r="DZ40" s="767"/>
      <c r="EA40" s="104"/>
    </row>
    <row r="41" spans="1:131" s="105" customFormat="1" ht="26.25" customHeight="1" x14ac:dyDescent="0.15">
      <c r="A41" s="119">
        <v>14</v>
      </c>
      <c r="B41" s="736"/>
      <c r="C41" s="737"/>
      <c r="D41" s="737"/>
      <c r="E41" s="737"/>
      <c r="F41" s="737"/>
      <c r="G41" s="737"/>
      <c r="H41" s="737"/>
      <c r="I41" s="737"/>
      <c r="J41" s="737"/>
      <c r="K41" s="737"/>
      <c r="L41" s="737"/>
      <c r="M41" s="737"/>
      <c r="N41" s="737"/>
      <c r="O41" s="737"/>
      <c r="P41" s="738"/>
      <c r="Q41" s="739"/>
      <c r="R41" s="740"/>
      <c r="S41" s="740"/>
      <c r="T41" s="740"/>
      <c r="U41" s="740"/>
      <c r="V41" s="740"/>
      <c r="W41" s="740"/>
      <c r="X41" s="740"/>
      <c r="Y41" s="740"/>
      <c r="Z41" s="740"/>
      <c r="AA41" s="740"/>
      <c r="AB41" s="740"/>
      <c r="AC41" s="740"/>
      <c r="AD41" s="740"/>
      <c r="AE41" s="741"/>
      <c r="AF41" s="742"/>
      <c r="AG41" s="743"/>
      <c r="AH41" s="743"/>
      <c r="AI41" s="743"/>
      <c r="AJ41" s="744"/>
      <c r="AK41" s="811"/>
      <c r="AL41" s="812"/>
      <c r="AM41" s="812"/>
      <c r="AN41" s="812"/>
      <c r="AO41" s="812"/>
      <c r="AP41" s="812"/>
      <c r="AQ41" s="812"/>
      <c r="AR41" s="812"/>
      <c r="AS41" s="812"/>
      <c r="AT41" s="812"/>
      <c r="AU41" s="812"/>
      <c r="AV41" s="812"/>
      <c r="AW41" s="812"/>
      <c r="AX41" s="812"/>
      <c r="AY41" s="812"/>
      <c r="AZ41" s="813"/>
      <c r="BA41" s="813"/>
      <c r="BB41" s="813"/>
      <c r="BC41" s="813"/>
      <c r="BD41" s="813"/>
      <c r="BE41" s="809"/>
      <c r="BF41" s="809"/>
      <c r="BG41" s="809"/>
      <c r="BH41" s="809"/>
      <c r="BI41" s="810"/>
      <c r="BJ41" s="110"/>
      <c r="BK41" s="110"/>
      <c r="BL41" s="110"/>
      <c r="BM41" s="110"/>
      <c r="BN41" s="110"/>
      <c r="BO41" s="123"/>
      <c r="BP41" s="123"/>
      <c r="BQ41" s="120">
        <v>35</v>
      </c>
      <c r="BR41" s="121"/>
      <c r="BS41" s="749"/>
      <c r="BT41" s="750"/>
      <c r="BU41" s="750"/>
      <c r="BV41" s="750"/>
      <c r="BW41" s="750"/>
      <c r="BX41" s="750"/>
      <c r="BY41" s="750"/>
      <c r="BZ41" s="750"/>
      <c r="CA41" s="750"/>
      <c r="CB41" s="750"/>
      <c r="CC41" s="750"/>
      <c r="CD41" s="750"/>
      <c r="CE41" s="750"/>
      <c r="CF41" s="750"/>
      <c r="CG41" s="751"/>
      <c r="CH41" s="762"/>
      <c r="CI41" s="763"/>
      <c r="CJ41" s="763"/>
      <c r="CK41" s="763"/>
      <c r="CL41" s="764"/>
      <c r="CM41" s="762"/>
      <c r="CN41" s="763"/>
      <c r="CO41" s="763"/>
      <c r="CP41" s="763"/>
      <c r="CQ41" s="764"/>
      <c r="CR41" s="762"/>
      <c r="CS41" s="763"/>
      <c r="CT41" s="763"/>
      <c r="CU41" s="763"/>
      <c r="CV41" s="764"/>
      <c r="CW41" s="762"/>
      <c r="CX41" s="763"/>
      <c r="CY41" s="763"/>
      <c r="CZ41" s="763"/>
      <c r="DA41" s="764"/>
      <c r="DB41" s="762"/>
      <c r="DC41" s="763"/>
      <c r="DD41" s="763"/>
      <c r="DE41" s="763"/>
      <c r="DF41" s="764"/>
      <c r="DG41" s="762"/>
      <c r="DH41" s="763"/>
      <c r="DI41" s="763"/>
      <c r="DJ41" s="763"/>
      <c r="DK41" s="764"/>
      <c r="DL41" s="762"/>
      <c r="DM41" s="763"/>
      <c r="DN41" s="763"/>
      <c r="DO41" s="763"/>
      <c r="DP41" s="764"/>
      <c r="DQ41" s="762"/>
      <c r="DR41" s="763"/>
      <c r="DS41" s="763"/>
      <c r="DT41" s="763"/>
      <c r="DU41" s="764"/>
      <c r="DV41" s="765"/>
      <c r="DW41" s="766"/>
      <c r="DX41" s="766"/>
      <c r="DY41" s="766"/>
      <c r="DZ41" s="767"/>
      <c r="EA41" s="104"/>
    </row>
    <row r="42" spans="1:131" s="105" customFormat="1" ht="26.25" customHeight="1" x14ac:dyDescent="0.15">
      <c r="A42" s="119">
        <v>15</v>
      </c>
      <c r="B42" s="736"/>
      <c r="C42" s="737"/>
      <c r="D42" s="737"/>
      <c r="E42" s="737"/>
      <c r="F42" s="737"/>
      <c r="G42" s="737"/>
      <c r="H42" s="737"/>
      <c r="I42" s="737"/>
      <c r="J42" s="737"/>
      <c r="K42" s="737"/>
      <c r="L42" s="737"/>
      <c r="M42" s="737"/>
      <c r="N42" s="737"/>
      <c r="O42" s="737"/>
      <c r="P42" s="738"/>
      <c r="Q42" s="739"/>
      <c r="R42" s="740"/>
      <c r="S42" s="740"/>
      <c r="T42" s="740"/>
      <c r="U42" s="740"/>
      <c r="V42" s="740"/>
      <c r="W42" s="740"/>
      <c r="X42" s="740"/>
      <c r="Y42" s="740"/>
      <c r="Z42" s="740"/>
      <c r="AA42" s="740"/>
      <c r="AB42" s="740"/>
      <c r="AC42" s="740"/>
      <c r="AD42" s="740"/>
      <c r="AE42" s="741"/>
      <c r="AF42" s="742"/>
      <c r="AG42" s="743"/>
      <c r="AH42" s="743"/>
      <c r="AI42" s="743"/>
      <c r="AJ42" s="744"/>
      <c r="AK42" s="811"/>
      <c r="AL42" s="812"/>
      <c r="AM42" s="812"/>
      <c r="AN42" s="812"/>
      <c r="AO42" s="812"/>
      <c r="AP42" s="812"/>
      <c r="AQ42" s="812"/>
      <c r="AR42" s="812"/>
      <c r="AS42" s="812"/>
      <c r="AT42" s="812"/>
      <c r="AU42" s="812"/>
      <c r="AV42" s="812"/>
      <c r="AW42" s="812"/>
      <c r="AX42" s="812"/>
      <c r="AY42" s="812"/>
      <c r="AZ42" s="813"/>
      <c r="BA42" s="813"/>
      <c r="BB42" s="813"/>
      <c r="BC42" s="813"/>
      <c r="BD42" s="813"/>
      <c r="BE42" s="809"/>
      <c r="BF42" s="809"/>
      <c r="BG42" s="809"/>
      <c r="BH42" s="809"/>
      <c r="BI42" s="810"/>
      <c r="BJ42" s="110"/>
      <c r="BK42" s="110"/>
      <c r="BL42" s="110"/>
      <c r="BM42" s="110"/>
      <c r="BN42" s="110"/>
      <c r="BO42" s="123"/>
      <c r="BP42" s="123"/>
      <c r="BQ42" s="120">
        <v>36</v>
      </c>
      <c r="BR42" s="121"/>
      <c r="BS42" s="749"/>
      <c r="BT42" s="750"/>
      <c r="BU42" s="750"/>
      <c r="BV42" s="750"/>
      <c r="BW42" s="750"/>
      <c r="BX42" s="750"/>
      <c r="BY42" s="750"/>
      <c r="BZ42" s="750"/>
      <c r="CA42" s="750"/>
      <c r="CB42" s="750"/>
      <c r="CC42" s="750"/>
      <c r="CD42" s="750"/>
      <c r="CE42" s="750"/>
      <c r="CF42" s="750"/>
      <c r="CG42" s="751"/>
      <c r="CH42" s="762"/>
      <c r="CI42" s="763"/>
      <c r="CJ42" s="763"/>
      <c r="CK42" s="763"/>
      <c r="CL42" s="764"/>
      <c r="CM42" s="762"/>
      <c r="CN42" s="763"/>
      <c r="CO42" s="763"/>
      <c r="CP42" s="763"/>
      <c r="CQ42" s="764"/>
      <c r="CR42" s="762"/>
      <c r="CS42" s="763"/>
      <c r="CT42" s="763"/>
      <c r="CU42" s="763"/>
      <c r="CV42" s="764"/>
      <c r="CW42" s="762"/>
      <c r="CX42" s="763"/>
      <c r="CY42" s="763"/>
      <c r="CZ42" s="763"/>
      <c r="DA42" s="764"/>
      <c r="DB42" s="762"/>
      <c r="DC42" s="763"/>
      <c r="DD42" s="763"/>
      <c r="DE42" s="763"/>
      <c r="DF42" s="764"/>
      <c r="DG42" s="762"/>
      <c r="DH42" s="763"/>
      <c r="DI42" s="763"/>
      <c r="DJ42" s="763"/>
      <c r="DK42" s="764"/>
      <c r="DL42" s="762"/>
      <c r="DM42" s="763"/>
      <c r="DN42" s="763"/>
      <c r="DO42" s="763"/>
      <c r="DP42" s="764"/>
      <c r="DQ42" s="762"/>
      <c r="DR42" s="763"/>
      <c r="DS42" s="763"/>
      <c r="DT42" s="763"/>
      <c r="DU42" s="764"/>
      <c r="DV42" s="765"/>
      <c r="DW42" s="766"/>
      <c r="DX42" s="766"/>
      <c r="DY42" s="766"/>
      <c r="DZ42" s="767"/>
      <c r="EA42" s="104"/>
    </row>
    <row r="43" spans="1:131" s="105" customFormat="1" ht="26.25" customHeight="1" x14ac:dyDescent="0.15">
      <c r="A43" s="119">
        <v>16</v>
      </c>
      <c r="B43" s="736"/>
      <c r="C43" s="737"/>
      <c r="D43" s="737"/>
      <c r="E43" s="737"/>
      <c r="F43" s="737"/>
      <c r="G43" s="737"/>
      <c r="H43" s="737"/>
      <c r="I43" s="737"/>
      <c r="J43" s="737"/>
      <c r="K43" s="737"/>
      <c r="L43" s="737"/>
      <c r="M43" s="737"/>
      <c r="N43" s="737"/>
      <c r="O43" s="737"/>
      <c r="P43" s="738"/>
      <c r="Q43" s="739"/>
      <c r="R43" s="740"/>
      <c r="S43" s="740"/>
      <c r="T43" s="740"/>
      <c r="U43" s="740"/>
      <c r="V43" s="740"/>
      <c r="W43" s="740"/>
      <c r="X43" s="740"/>
      <c r="Y43" s="740"/>
      <c r="Z43" s="740"/>
      <c r="AA43" s="740"/>
      <c r="AB43" s="740"/>
      <c r="AC43" s="740"/>
      <c r="AD43" s="740"/>
      <c r="AE43" s="741"/>
      <c r="AF43" s="742"/>
      <c r="AG43" s="743"/>
      <c r="AH43" s="743"/>
      <c r="AI43" s="743"/>
      <c r="AJ43" s="744"/>
      <c r="AK43" s="811"/>
      <c r="AL43" s="812"/>
      <c r="AM43" s="812"/>
      <c r="AN43" s="812"/>
      <c r="AO43" s="812"/>
      <c r="AP43" s="812"/>
      <c r="AQ43" s="812"/>
      <c r="AR43" s="812"/>
      <c r="AS43" s="812"/>
      <c r="AT43" s="812"/>
      <c r="AU43" s="812"/>
      <c r="AV43" s="812"/>
      <c r="AW43" s="812"/>
      <c r="AX43" s="812"/>
      <c r="AY43" s="812"/>
      <c r="AZ43" s="813"/>
      <c r="BA43" s="813"/>
      <c r="BB43" s="813"/>
      <c r="BC43" s="813"/>
      <c r="BD43" s="813"/>
      <c r="BE43" s="809"/>
      <c r="BF43" s="809"/>
      <c r="BG43" s="809"/>
      <c r="BH43" s="809"/>
      <c r="BI43" s="810"/>
      <c r="BJ43" s="110"/>
      <c r="BK43" s="110"/>
      <c r="BL43" s="110"/>
      <c r="BM43" s="110"/>
      <c r="BN43" s="110"/>
      <c r="BO43" s="123"/>
      <c r="BP43" s="123"/>
      <c r="BQ43" s="120">
        <v>37</v>
      </c>
      <c r="BR43" s="121"/>
      <c r="BS43" s="749"/>
      <c r="BT43" s="750"/>
      <c r="BU43" s="750"/>
      <c r="BV43" s="750"/>
      <c r="BW43" s="750"/>
      <c r="BX43" s="750"/>
      <c r="BY43" s="750"/>
      <c r="BZ43" s="750"/>
      <c r="CA43" s="750"/>
      <c r="CB43" s="750"/>
      <c r="CC43" s="750"/>
      <c r="CD43" s="750"/>
      <c r="CE43" s="750"/>
      <c r="CF43" s="750"/>
      <c r="CG43" s="751"/>
      <c r="CH43" s="762"/>
      <c r="CI43" s="763"/>
      <c r="CJ43" s="763"/>
      <c r="CK43" s="763"/>
      <c r="CL43" s="764"/>
      <c r="CM43" s="762"/>
      <c r="CN43" s="763"/>
      <c r="CO43" s="763"/>
      <c r="CP43" s="763"/>
      <c r="CQ43" s="764"/>
      <c r="CR43" s="762"/>
      <c r="CS43" s="763"/>
      <c r="CT43" s="763"/>
      <c r="CU43" s="763"/>
      <c r="CV43" s="764"/>
      <c r="CW43" s="762"/>
      <c r="CX43" s="763"/>
      <c r="CY43" s="763"/>
      <c r="CZ43" s="763"/>
      <c r="DA43" s="764"/>
      <c r="DB43" s="762"/>
      <c r="DC43" s="763"/>
      <c r="DD43" s="763"/>
      <c r="DE43" s="763"/>
      <c r="DF43" s="764"/>
      <c r="DG43" s="762"/>
      <c r="DH43" s="763"/>
      <c r="DI43" s="763"/>
      <c r="DJ43" s="763"/>
      <c r="DK43" s="764"/>
      <c r="DL43" s="762"/>
      <c r="DM43" s="763"/>
      <c r="DN43" s="763"/>
      <c r="DO43" s="763"/>
      <c r="DP43" s="764"/>
      <c r="DQ43" s="762"/>
      <c r="DR43" s="763"/>
      <c r="DS43" s="763"/>
      <c r="DT43" s="763"/>
      <c r="DU43" s="764"/>
      <c r="DV43" s="765"/>
      <c r="DW43" s="766"/>
      <c r="DX43" s="766"/>
      <c r="DY43" s="766"/>
      <c r="DZ43" s="767"/>
      <c r="EA43" s="104"/>
    </row>
    <row r="44" spans="1:131" s="105" customFormat="1" ht="26.25" customHeight="1" x14ac:dyDescent="0.15">
      <c r="A44" s="119">
        <v>17</v>
      </c>
      <c r="B44" s="736"/>
      <c r="C44" s="737"/>
      <c r="D44" s="737"/>
      <c r="E44" s="737"/>
      <c r="F44" s="737"/>
      <c r="G44" s="737"/>
      <c r="H44" s="737"/>
      <c r="I44" s="737"/>
      <c r="J44" s="737"/>
      <c r="K44" s="737"/>
      <c r="L44" s="737"/>
      <c r="M44" s="737"/>
      <c r="N44" s="737"/>
      <c r="O44" s="737"/>
      <c r="P44" s="738"/>
      <c r="Q44" s="739"/>
      <c r="R44" s="740"/>
      <c r="S44" s="740"/>
      <c r="T44" s="740"/>
      <c r="U44" s="740"/>
      <c r="V44" s="740"/>
      <c r="W44" s="740"/>
      <c r="X44" s="740"/>
      <c r="Y44" s="740"/>
      <c r="Z44" s="740"/>
      <c r="AA44" s="740"/>
      <c r="AB44" s="740"/>
      <c r="AC44" s="740"/>
      <c r="AD44" s="740"/>
      <c r="AE44" s="741"/>
      <c r="AF44" s="742"/>
      <c r="AG44" s="743"/>
      <c r="AH44" s="743"/>
      <c r="AI44" s="743"/>
      <c r="AJ44" s="744"/>
      <c r="AK44" s="811"/>
      <c r="AL44" s="812"/>
      <c r="AM44" s="812"/>
      <c r="AN44" s="812"/>
      <c r="AO44" s="812"/>
      <c r="AP44" s="812"/>
      <c r="AQ44" s="812"/>
      <c r="AR44" s="812"/>
      <c r="AS44" s="812"/>
      <c r="AT44" s="812"/>
      <c r="AU44" s="812"/>
      <c r="AV44" s="812"/>
      <c r="AW44" s="812"/>
      <c r="AX44" s="812"/>
      <c r="AY44" s="812"/>
      <c r="AZ44" s="813"/>
      <c r="BA44" s="813"/>
      <c r="BB44" s="813"/>
      <c r="BC44" s="813"/>
      <c r="BD44" s="813"/>
      <c r="BE44" s="809"/>
      <c r="BF44" s="809"/>
      <c r="BG44" s="809"/>
      <c r="BH44" s="809"/>
      <c r="BI44" s="810"/>
      <c r="BJ44" s="110"/>
      <c r="BK44" s="110"/>
      <c r="BL44" s="110"/>
      <c r="BM44" s="110"/>
      <c r="BN44" s="110"/>
      <c r="BO44" s="123"/>
      <c r="BP44" s="123"/>
      <c r="BQ44" s="120">
        <v>38</v>
      </c>
      <c r="BR44" s="121"/>
      <c r="BS44" s="749"/>
      <c r="BT44" s="750"/>
      <c r="BU44" s="750"/>
      <c r="BV44" s="750"/>
      <c r="BW44" s="750"/>
      <c r="BX44" s="750"/>
      <c r="BY44" s="750"/>
      <c r="BZ44" s="750"/>
      <c r="CA44" s="750"/>
      <c r="CB44" s="750"/>
      <c r="CC44" s="750"/>
      <c r="CD44" s="750"/>
      <c r="CE44" s="750"/>
      <c r="CF44" s="750"/>
      <c r="CG44" s="751"/>
      <c r="CH44" s="762"/>
      <c r="CI44" s="763"/>
      <c r="CJ44" s="763"/>
      <c r="CK44" s="763"/>
      <c r="CL44" s="764"/>
      <c r="CM44" s="762"/>
      <c r="CN44" s="763"/>
      <c r="CO44" s="763"/>
      <c r="CP44" s="763"/>
      <c r="CQ44" s="764"/>
      <c r="CR44" s="762"/>
      <c r="CS44" s="763"/>
      <c r="CT44" s="763"/>
      <c r="CU44" s="763"/>
      <c r="CV44" s="764"/>
      <c r="CW44" s="762"/>
      <c r="CX44" s="763"/>
      <c r="CY44" s="763"/>
      <c r="CZ44" s="763"/>
      <c r="DA44" s="764"/>
      <c r="DB44" s="762"/>
      <c r="DC44" s="763"/>
      <c r="DD44" s="763"/>
      <c r="DE44" s="763"/>
      <c r="DF44" s="764"/>
      <c r="DG44" s="762"/>
      <c r="DH44" s="763"/>
      <c r="DI44" s="763"/>
      <c r="DJ44" s="763"/>
      <c r="DK44" s="764"/>
      <c r="DL44" s="762"/>
      <c r="DM44" s="763"/>
      <c r="DN44" s="763"/>
      <c r="DO44" s="763"/>
      <c r="DP44" s="764"/>
      <c r="DQ44" s="762"/>
      <c r="DR44" s="763"/>
      <c r="DS44" s="763"/>
      <c r="DT44" s="763"/>
      <c r="DU44" s="764"/>
      <c r="DV44" s="765"/>
      <c r="DW44" s="766"/>
      <c r="DX44" s="766"/>
      <c r="DY44" s="766"/>
      <c r="DZ44" s="767"/>
      <c r="EA44" s="104"/>
    </row>
    <row r="45" spans="1:131" s="105" customFormat="1" ht="26.25" customHeight="1" x14ac:dyDescent="0.15">
      <c r="A45" s="119">
        <v>18</v>
      </c>
      <c r="B45" s="736"/>
      <c r="C45" s="737"/>
      <c r="D45" s="737"/>
      <c r="E45" s="737"/>
      <c r="F45" s="737"/>
      <c r="G45" s="737"/>
      <c r="H45" s="737"/>
      <c r="I45" s="737"/>
      <c r="J45" s="737"/>
      <c r="K45" s="737"/>
      <c r="L45" s="737"/>
      <c r="M45" s="737"/>
      <c r="N45" s="737"/>
      <c r="O45" s="737"/>
      <c r="P45" s="738"/>
      <c r="Q45" s="739"/>
      <c r="R45" s="740"/>
      <c r="S45" s="740"/>
      <c r="T45" s="740"/>
      <c r="U45" s="740"/>
      <c r="V45" s="740"/>
      <c r="W45" s="740"/>
      <c r="X45" s="740"/>
      <c r="Y45" s="740"/>
      <c r="Z45" s="740"/>
      <c r="AA45" s="740"/>
      <c r="AB45" s="740"/>
      <c r="AC45" s="740"/>
      <c r="AD45" s="740"/>
      <c r="AE45" s="741"/>
      <c r="AF45" s="742"/>
      <c r="AG45" s="743"/>
      <c r="AH45" s="743"/>
      <c r="AI45" s="743"/>
      <c r="AJ45" s="744"/>
      <c r="AK45" s="811"/>
      <c r="AL45" s="812"/>
      <c r="AM45" s="812"/>
      <c r="AN45" s="812"/>
      <c r="AO45" s="812"/>
      <c r="AP45" s="812"/>
      <c r="AQ45" s="812"/>
      <c r="AR45" s="812"/>
      <c r="AS45" s="812"/>
      <c r="AT45" s="812"/>
      <c r="AU45" s="812"/>
      <c r="AV45" s="812"/>
      <c r="AW45" s="812"/>
      <c r="AX45" s="812"/>
      <c r="AY45" s="812"/>
      <c r="AZ45" s="813"/>
      <c r="BA45" s="813"/>
      <c r="BB45" s="813"/>
      <c r="BC45" s="813"/>
      <c r="BD45" s="813"/>
      <c r="BE45" s="809"/>
      <c r="BF45" s="809"/>
      <c r="BG45" s="809"/>
      <c r="BH45" s="809"/>
      <c r="BI45" s="810"/>
      <c r="BJ45" s="110"/>
      <c r="BK45" s="110"/>
      <c r="BL45" s="110"/>
      <c r="BM45" s="110"/>
      <c r="BN45" s="110"/>
      <c r="BO45" s="123"/>
      <c r="BP45" s="123"/>
      <c r="BQ45" s="120">
        <v>39</v>
      </c>
      <c r="BR45" s="121"/>
      <c r="BS45" s="749"/>
      <c r="BT45" s="750"/>
      <c r="BU45" s="750"/>
      <c r="BV45" s="750"/>
      <c r="BW45" s="750"/>
      <c r="BX45" s="750"/>
      <c r="BY45" s="750"/>
      <c r="BZ45" s="750"/>
      <c r="CA45" s="750"/>
      <c r="CB45" s="750"/>
      <c r="CC45" s="750"/>
      <c r="CD45" s="750"/>
      <c r="CE45" s="750"/>
      <c r="CF45" s="750"/>
      <c r="CG45" s="751"/>
      <c r="CH45" s="762"/>
      <c r="CI45" s="763"/>
      <c r="CJ45" s="763"/>
      <c r="CK45" s="763"/>
      <c r="CL45" s="764"/>
      <c r="CM45" s="762"/>
      <c r="CN45" s="763"/>
      <c r="CO45" s="763"/>
      <c r="CP45" s="763"/>
      <c r="CQ45" s="764"/>
      <c r="CR45" s="762"/>
      <c r="CS45" s="763"/>
      <c r="CT45" s="763"/>
      <c r="CU45" s="763"/>
      <c r="CV45" s="764"/>
      <c r="CW45" s="762"/>
      <c r="CX45" s="763"/>
      <c r="CY45" s="763"/>
      <c r="CZ45" s="763"/>
      <c r="DA45" s="764"/>
      <c r="DB45" s="762"/>
      <c r="DC45" s="763"/>
      <c r="DD45" s="763"/>
      <c r="DE45" s="763"/>
      <c r="DF45" s="764"/>
      <c r="DG45" s="762"/>
      <c r="DH45" s="763"/>
      <c r="DI45" s="763"/>
      <c r="DJ45" s="763"/>
      <c r="DK45" s="764"/>
      <c r="DL45" s="762"/>
      <c r="DM45" s="763"/>
      <c r="DN45" s="763"/>
      <c r="DO45" s="763"/>
      <c r="DP45" s="764"/>
      <c r="DQ45" s="762"/>
      <c r="DR45" s="763"/>
      <c r="DS45" s="763"/>
      <c r="DT45" s="763"/>
      <c r="DU45" s="764"/>
      <c r="DV45" s="765"/>
      <c r="DW45" s="766"/>
      <c r="DX45" s="766"/>
      <c r="DY45" s="766"/>
      <c r="DZ45" s="767"/>
      <c r="EA45" s="104"/>
    </row>
    <row r="46" spans="1:131" s="105" customFormat="1" ht="26.25" customHeight="1" x14ac:dyDescent="0.15">
      <c r="A46" s="119">
        <v>19</v>
      </c>
      <c r="B46" s="736"/>
      <c r="C46" s="737"/>
      <c r="D46" s="737"/>
      <c r="E46" s="737"/>
      <c r="F46" s="737"/>
      <c r="G46" s="737"/>
      <c r="H46" s="737"/>
      <c r="I46" s="737"/>
      <c r="J46" s="737"/>
      <c r="K46" s="737"/>
      <c r="L46" s="737"/>
      <c r="M46" s="737"/>
      <c r="N46" s="737"/>
      <c r="O46" s="737"/>
      <c r="P46" s="738"/>
      <c r="Q46" s="739"/>
      <c r="R46" s="740"/>
      <c r="S46" s="740"/>
      <c r="T46" s="740"/>
      <c r="U46" s="740"/>
      <c r="V46" s="740"/>
      <c r="W46" s="740"/>
      <c r="X46" s="740"/>
      <c r="Y46" s="740"/>
      <c r="Z46" s="740"/>
      <c r="AA46" s="740"/>
      <c r="AB46" s="740"/>
      <c r="AC46" s="740"/>
      <c r="AD46" s="740"/>
      <c r="AE46" s="741"/>
      <c r="AF46" s="742"/>
      <c r="AG46" s="743"/>
      <c r="AH46" s="743"/>
      <c r="AI46" s="743"/>
      <c r="AJ46" s="744"/>
      <c r="AK46" s="811"/>
      <c r="AL46" s="812"/>
      <c r="AM46" s="812"/>
      <c r="AN46" s="812"/>
      <c r="AO46" s="812"/>
      <c r="AP46" s="812"/>
      <c r="AQ46" s="812"/>
      <c r="AR46" s="812"/>
      <c r="AS46" s="812"/>
      <c r="AT46" s="812"/>
      <c r="AU46" s="812"/>
      <c r="AV46" s="812"/>
      <c r="AW46" s="812"/>
      <c r="AX46" s="812"/>
      <c r="AY46" s="812"/>
      <c r="AZ46" s="813"/>
      <c r="BA46" s="813"/>
      <c r="BB46" s="813"/>
      <c r="BC46" s="813"/>
      <c r="BD46" s="813"/>
      <c r="BE46" s="809"/>
      <c r="BF46" s="809"/>
      <c r="BG46" s="809"/>
      <c r="BH46" s="809"/>
      <c r="BI46" s="810"/>
      <c r="BJ46" s="110"/>
      <c r="BK46" s="110"/>
      <c r="BL46" s="110"/>
      <c r="BM46" s="110"/>
      <c r="BN46" s="110"/>
      <c r="BO46" s="123"/>
      <c r="BP46" s="123"/>
      <c r="BQ46" s="120">
        <v>40</v>
      </c>
      <c r="BR46" s="121"/>
      <c r="BS46" s="749"/>
      <c r="BT46" s="750"/>
      <c r="BU46" s="750"/>
      <c r="BV46" s="750"/>
      <c r="BW46" s="750"/>
      <c r="BX46" s="750"/>
      <c r="BY46" s="750"/>
      <c r="BZ46" s="750"/>
      <c r="CA46" s="750"/>
      <c r="CB46" s="750"/>
      <c r="CC46" s="750"/>
      <c r="CD46" s="750"/>
      <c r="CE46" s="750"/>
      <c r="CF46" s="750"/>
      <c r="CG46" s="751"/>
      <c r="CH46" s="762"/>
      <c r="CI46" s="763"/>
      <c r="CJ46" s="763"/>
      <c r="CK46" s="763"/>
      <c r="CL46" s="764"/>
      <c r="CM46" s="762"/>
      <c r="CN46" s="763"/>
      <c r="CO46" s="763"/>
      <c r="CP46" s="763"/>
      <c r="CQ46" s="764"/>
      <c r="CR46" s="762"/>
      <c r="CS46" s="763"/>
      <c r="CT46" s="763"/>
      <c r="CU46" s="763"/>
      <c r="CV46" s="764"/>
      <c r="CW46" s="762"/>
      <c r="CX46" s="763"/>
      <c r="CY46" s="763"/>
      <c r="CZ46" s="763"/>
      <c r="DA46" s="764"/>
      <c r="DB46" s="762"/>
      <c r="DC46" s="763"/>
      <c r="DD46" s="763"/>
      <c r="DE46" s="763"/>
      <c r="DF46" s="764"/>
      <c r="DG46" s="762"/>
      <c r="DH46" s="763"/>
      <c r="DI46" s="763"/>
      <c r="DJ46" s="763"/>
      <c r="DK46" s="764"/>
      <c r="DL46" s="762"/>
      <c r="DM46" s="763"/>
      <c r="DN46" s="763"/>
      <c r="DO46" s="763"/>
      <c r="DP46" s="764"/>
      <c r="DQ46" s="762"/>
      <c r="DR46" s="763"/>
      <c r="DS46" s="763"/>
      <c r="DT46" s="763"/>
      <c r="DU46" s="764"/>
      <c r="DV46" s="765"/>
      <c r="DW46" s="766"/>
      <c r="DX46" s="766"/>
      <c r="DY46" s="766"/>
      <c r="DZ46" s="767"/>
      <c r="EA46" s="104"/>
    </row>
    <row r="47" spans="1:131" s="105" customFormat="1" ht="26.25" customHeight="1" x14ac:dyDescent="0.15">
      <c r="A47" s="119">
        <v>20</v>
      </c>
      <c r="B47" s="736"/>
      <c r="C47" s="737"/>
      <c r="D47" s="737"/>
      <c r="E47" s="737"/>
      <c r="F47" s="737"/>
      <c r="G47" s="737"/>
      <c r="H47" s="737"/>
      <c r="I47" s="737"/>
      <c r="J47" s="737"/>
      <c r="K47" s="737"/>
      <c r="L47" s="737"/>
      <c r="M47" s="737"/>
      <c r="N47" s="737"/>
      <c r="O47" s="737"/>
      <c r="P47" s="738"/>
      <c r="Q47" s="739"/>
      <c r="R47" s="740"/>
      <c r="S47" s="740"/>
      <c r="T47" s="740"/>
      <c r="U47" s="740"/>
      <c r="V47" s="740"/>
      <c r="W47" s="740"/>
      <c r="X47" s="740"/>
      <c r="Y47" s="740"/>
      <c r="Z47" s="740"/>
      <c r="AA47" s="740"/>
      <c r="AB47" s="740"/>
      <c r="AC47" s="740"/>
      <c r="AD47" s="740"/>
      <c r="AE47" s="741"/>
      <c r="AF47" s="742"/>
      <c r="AG47" s="743"/>
      <c r="AH47" s="743"/>
      <c r="AI47" s="743"/>
      <c r="AJ47" s="744"/>
      <c r="AK47" s="811"/>
      <c r="AL47" s="812"/>
      <c r="AM47" s="812"/>
      <c r="AN47" s="812"/>
      <c r="AO47" s="812"/>
      <c r="AP47" s="812"/>
      <c r="AQ47" s="812"/>
      <c r="AR47" s="812"/>
      <c r="AS47" s="812"/>
      <c r="AT47" s="812"/>
      <c r="AU47" s="812"/>
      <c r="AV47" s="812"/>
      <c r="AW47" s="812"/>
      <c r="AX47" s="812"/>
      <c r="AY47" s="812"/>
      <c r="AZ47" s="813"/>
      <c r="BA47" s="813"/>
      <c r="BB47" s="813"/>
      <c r="BC47" s="813"/>
      <c r="BD47" s="813"/>
      <c r="BE47" s="809"/>
      <c r="BF47" s="809"/>
      <c r="BG47" s="809"/>
      <c r="BH47" s="809"/>
      <c r="BI47" s="810"/>
      <c r="BJ47" s="110"/>
      <c r="BK47" s="110"/>
      <c r="BL47" s="110"/>
      <c r="BM47" s="110"/>
      <c r="BN47" s="110"/>
      <c r="BO47" s="123"/>
      <c r="BP47" s="123"/>
      <c r="BQ47" s="120">
        <v>41</v>
      </c>
      <c r="BR47" s="121"/>
      <c r="BS47" s="749"/>
      <c r="BT47" s="750"/>
      <c r="BU47" s="750"/>
      <c r="BV47" s="750"/>
      <c r="BW47" s="750"/>
      <c r="BX47" s="750"/>
      <c r="BY47" s="750"/>
      <c r="BZ47" s="750"/>
      <c r="CA47" s="750"/>
      <c r="CB47" s="750"/>
      <c r="CC47" s="750"/>
      <c r="CD47" s="750"/>
      <c r="CE47" s="750"/>
      <c r="CF47" s="750"/>
      <c r="CG47" s="751"/>
      <c r="CH47" s="762"/>
      <c r="CI47" s="763"/>
      <c r="CJ47" s="763"/>
      <c r="CK47" s="763"/>
      <c r="CL47" s="764"/>
      <c r="CM47" s="762"/>
      <c r="CN47" s="763"/>
      <c r="CO47" s="763"/>
      <c r="CP47" s="763"/>
      <c r="CQ47" s="764"/>
      <c r="CR47" s="762"/>
      <c r="CS47" s="763"/>
      <c r="CT47" s="763"/>
      <c r="CU47" s="763"/>
      <c r="CV47" s="764"/>
      <c r="CW47" s="762"/>
      <c r="CX47" s="763"/>
      <c r="CY47" s="763"/>
      <c r="CZ47" s="763"/>
      <c r="DA47" s="764"/>
      <c r="DB47" s="762"/>
      <c r="DC47" s="763"/>
      <c r="DD47" s="763"/>
      <c r="DE47" s="763"/>
      <c r="DF47" s="764"/>
      <c r="DG47" s="762"/>
      <c r="DH47" s="763"/>
      <c r="DI47" s="763"/>
      <c r="DJ47" s="763"/>
      <c r="DK47" s="764"/>
      <c r="DL47" s="762"/>
      <c r="DM47" s="763"/>
      <c r="DN47" s="763"/>
      <c r="DO47" s="763"/>
      <c r="DP47" s="764"/>
      <c r="DQ47" s="762"/>
      <c r="DR47" s="763"/>
      <c r="DS47" s="763"/>
      <c r="DT47" s="763"/>
      <c r="DU47" s="764"/>
      <c r="DV47" s="765"/>
      <c r="DW47" s="766"/>
      <c r="DX47" s="766"/>
      <c r="DY47" s="766"/>
      <c r="DZ47" s="767"/>
      <c r="EA47" s="104"/>
    </row>
    <row r="48" spans="1:131" s="105" customFormat="1" ht="26.25" customHeight="1" x14ac:dyDescent="0.15">
      <c r="A48" s="119">
        <v>21</v>
      </c>
      <c r="B48" s="736"/>
      <c r="C48" s="737"/>
      <c r="D48" s="737"/>
      <c r="E48" s="737"/>
      <c r="F48" s="737"/>
      <c r="G48" s="737"/>
      <c r="H48" s="737"/>
      <c r="I48" s="737"/>
      <c r="J48" s="737"/>
      <c r="K48" s="737"/>
      <c r="L48" s="737"/>
      <c r="M48" s="737"/>
      <c r="N48" s="737"/>
      <c r="O48" s="737"/>
      <c r="P48" s="738"/>
      <c r="Q48" s="739"/>
      <c r="R48" s="740"/>
      <c r="S48" s="740"/>
      <c r="T48" s="740"/>
      <c r="U48" s="740"/>
      <c r="V48" s="740"/>
      <c r="W48" s="740"/>
      <c r="X48" s="740"/>
      <c r="Y48" s="740"/>
      <c r="Z48" s="740"/>
      <c r="AA48" s="740"/>
      <c r="AB48" s="740"/>
      <c r="AC48" s="740"/>
      <c r="AD48" s="740"/>
      <c r="AE48" s="741"/>
      <c r="AF48" s="742"/>
      <c r="AG48" s="743"/>
      <c r="AH48" s="743"/>
      <c r="AI48" s="743"/>
      <c r="AJ48" s="744"/>
      <c r="AK48" s="811"/>
      <c r="AL48" s="812"/>
      <c r="AM48" s="812"/>
      <c r="AN48" s="812"/>
      <c r="AO48" s="812"/>
      <c r="AP48" s="812"/>
      <c r="AQ48" s="812"/>
      <c r="AR48" s="812"/>
      <c r="AS48" s="812"/>
      <c r="AT48" s="812"/>
      <c r="AU48" s="812"/>
      <c r="AV48" s="812"/>
      <c r="AW48" s="812"/>
      <c r="AX48" s="812"/>
      <c r="AY48" s="812"/>
      <c r="AZ48" s="813"/>
      <c r="BA48" s="813"/>
      <c r="BB48" s="813"/>
      <c r="BC48" s="813"/>
      <c r="BD48" s="813"/>
      <c r="BE48" s="809"/>
      <c r="BF48" s="809"/>
      <c r="BG48" s="809"/>
      <c r="BH48" s="809"/>
      <c r="BI48" s="810"/>
      <c r="BJ48" s="110"/>
      <c r="BK48" s="110"/>
      <c r="BL48" s="110"/>
      <c r="BM48" s="110"/>
      <c r="BN48" s="110"/>
      <c r="BO48" s="123"/>
      <c r="BP48" s="123"/>
      <c r="BQ48" s="120">
        <v>42</v>
      </c>
      <c r="BR48" s="121"/>
      <c r="BS48" s="749"/>
      <c r="BT48" s="750"/>
      <c r="BU48" s="750"/>
      <c r="BV48" s="750"/>
      <c r="BW48" s="750"/>
      <c r="BX48" s="750"/>
      <c r="BY48" s="750"/>
      <c r="BZ48" s="750"/>
      <c r="CA48" s="750"/>
      <c r="CB48" s="750"/>
      <c r="CC48" s="750"/>
      <c r="CD48" s="750"/>
      <c r="CE48" s="750"/>
      <c r="CF48" s="750"/>
      <c r="CG48" s="751"/>
      <c r="CH48" s="762"/>
      <c r="CI48" s="763"/>
      <c r="CJ48" s="763"/>
      <c r="CK48" s="763"/>
      <c r="CL48" s="764"/>
      <c r="CM48" s="762"/>
      <c r="CN48" s="763"/>
      <c r="CO48" s="763"/>
      <c r="CP48" s="763"/>
      <c r="CQ48" s="764"/>
      <c r="CR48" s="762"/>
      <c r="CS48" s="763"/>
      <c r="CT48" s="763"/>
      <c r="CU48" s="763"/>
      <c r="CV48" s="764"/>
      <c r="CW48" s="762"/>
      <c r="CX48" s="763"/>
      <c r="CY48" s="763"/>
      <c r="CZ48" s="763"/>
      <c r="DA48" s="764"/>
      <c r="DB48" s="762"/>
      <c r="DC48" s="763"/>
      <c r="DD48" s="763"/>
      <c r="DE48" s="763"/>
      <c r="DF48" s="764"/>
      <c r="DG48" s="762"/>
      <c r="DH48" s="763"/>
      <c r="DI48" s="763"/>
      <c r="DJ48" s="763"/>
      <c r="DK48" s="764"/>
      <c r="DL48" s="762"/>
      <c r="DM48" s="763"/>
      <c r="DN48" s="763"/>
      <c r="DO48" s="763"/>
      <c r="DP48" s="764"/>
      <c r="DQ48" s="762"/>
      <c r="DR48" s="763"/>
      <c r="DS48" s="763"/>
      <c r="DT48" s="763"/>
      <c r="DU48" s="764"/>
      <c r="DV48" s="765"/>
      <c r="DW48" s="766"/>
      <c r="DX48" s="766"/>
      <c r="DY48" s="766"/>
      <c r="DZ48" s="767"/>
      <c r="EA48" s="104"/>
    </row>
    <row r="49" spans="1:131" s="105" customFormat="1" ht="26.25" customHeight="1" x14ac:dyDescent="0.15">
      <c r="A49" s="119">
        <v>22</v>
      </c>
      <c r="B49" s="736"/>
      <c r="C49" s="737"/>
      <c r="D49" s="737"/>
      <c r="E49" s="737"/>
      <c r="F49" s="737"/>
      <c r="G49" s="737"/>
      <c r="H49" s="737"/>
      <c r="I49" s="737"/>
      <c r="J49" s="737"/>
      <c r="K49" s="737"/>
      <c r="L49" s="737"/>
      <c r="M49" s="737"/>
      <c r="N49" s="737"/>
      <c r="O49" s="737"/>
      <c r="P49" s="738"/>
      <c r="Q49" s="739"/>
      <c r="R49" s="740"/>
      <c r="S49" s="740"/>
      <c r="T49" s="740"/>
      <c r="U49" s="740"/>
      <c r="V49" s="740"/>
      <c r="W49" s="740"/>
      <c r="X49" s="740"/>
      <c r="Y49" s="740"/>
      <c r="Z49" s="740"/>
      <c r="AA49" s="740"/>
      <c r="AB49" s="740"/>
      <c r="AC49" s="740"/>
      <c r="AD49" s="740"/>
      <c r="AE49" s="741"/>
      <c r="AF49" s="742"/>
      <c r="AG49" s="743"/>
      <c r="AH49" s="743"/>
      <c r="AI49" s="743"/>
      <c r="AJ49" s="744"/>
      <c r="AK49" s="811"/>
      <c r="AL49" s="812"/>
      <c r="AM49" s="812"/>
      <c r="AN49" s="812"/>
      <c r="AO49" s="812"/>
      <c r="AP49" s="812"/>
      <c r="AQ49" s="812"/>
      <c r="AR49" s="812"/>
      <c r="AS49" s="812"/>
      <c r="AT49" s="812"/>
      <c r="AU49" s="812"/>
      <c r="AV49" s="812"/>
      <c r="AW49" s="812"/>
      <c r="AX49" s="812"/>
      <c r="AY49" s="812"/>
      <c r="AZ49" s="813"/>
      <c r="BA49" s="813"/>
      <c r="BB49" s="813"/>
      <c r="BC49" s="813"/>
      <c r="BD49" s="813"/>
      <c r="BE49" s="809"/>
      <c r="BF49" s="809"/>
      <c r="BG49" s="809"/>
      <c r="BH49" s="809"/>
      <c r="BI49" s="810"/>
      <c r="BJ49" s="110"/>
      <c r="BK49" s="110"/>
      <c r="BL49" s="110"/>
      <c r="BM49" s="110"/>
      <c r="BN49" s="110"/>
      <c r="BO49" s="123"/>
      <c r="BP49" s="123"/>
      <c r="BQ49" s="120">
        <v>43</v>
      </c>
      <c r="BR49" s="121"/>
      <c r="BS49" s="749"/>
      <c r="BT49" s="750"/>
      <c r="BU49" s="750"/>
      <c r="BV49" s="750"/>
      <c r="BW49" s="750"/>
      <c r="BX49" s="750"/>
      <c r="BY49" s="750"/>
      <c r="BZ49" s="750"/>
      <c r="CA49" s="750"/>
      <c r="CB49" s="750"/>
      <c r="CC49" s="750"/>
      <c r="CD49" s="750"/>
      <c r="CE49" s="750"/>
      <c r="CF49" s="750"/>
      <c r="CG49" s="751"/>
      <c r="CH49" s="762"/>
      <c r="CI49" s="763"/>
      <c r="CJ49" s="763"/>
      <c r="CK49" s="763"/>
      <c r="CL49" s="764"/>
      <c r="CM49" s="762"/>
      <c r="CN49" s="763"/>
      <c r="CO49" s="763"/>
      <c r="CP49" s="763"/>
      <c r="CQ49" s="764"/>
      <c r="CR49" s="762"/>
      <c r="CS49" s="763"/>
      <c r="CT49" s="763"/>
      <c r="CU49" s="763"/>
      <c r="CV49" s="764"/>
      <c r="CW49" s="762"/>
      <c r="CX49" s="763"/>
      <c r="CY49" s="763"/>
      <c r="CZ49" s="763"/>
      <c r="DA49" s="764"/>
      <c r="DB49" s="762"/>
      <c r="DC49" s="763"/>
      <c r="DD49" s="763"/>
      <c r="DE49" s="763"/>
      <c r="DF49" s="764"/>
      <c r="DG49" s="762"/>
      <c r="DH49" s="763"/>
      <c r="DI49" s="763"/>
      <c r="DJ49" s="763"/>
      <c r="DK49" s="764"/>
      <c r="DL49" s="762"/>
      <c r="DM49" s="763"/>
      <c r="DN49" s="763"/>
      <c r="DO49" s="763"/>
      <c r="DP49" s="764"/>
      <c r="DQ49" s="762"/>
      <c r="DR49" s="763"/>
      <c r="DS49" s="763"/>
      <c r="DT49" s="763"/>
      <c r="DU49" s="764"/>
      <c r="DV49" s="765"/>
      <c r="DW49" s="766"/>
      <c r="DX49" s="766"/>
      <c r="DY49" s="766"/>
      <c r="DZ49" s="767"/>
      <c r="EA49" s="104"/>
    </row>
    <row r="50" spans="1:131" s="105" customFormat="1" ht="26.25" customHeight="1" x14ac:dyDescent="0.15">
      <c r="A50" s="119">
        <v>23</v>
      </c>
      <c r="B50" s="736"/>
      <c r="C50" s="737"/>
      <c r="D50" s="737"/>
      <c r="E50" s="737"/>
      <c r="F50" s="737"/>
      <c r="G50" s="737"/>
      <c r="H50" s="737"/>
      <c r="I50" s="737"/>
      <c r="J50" s="737"/>
      <c r="K50" s="737"/>
      <c r="L50" s="737"/>
      <c r="M50" s="737"/>
      <c r="N50" s="737"/>
      <c r="O50" s="737"/>
      <c r="P50" s="738"/>
      <c r="Q50" s="814"/>
      <c r="R50" s="815"/>
      <c r="S50" s="815"/>
      <c r="T50" s="815"/>
      <c r="U50" s="815"/>
      <c r="V50" s="815"/>
      <c r="W50" s="815"/>
      <c r="X50" s="815"/>
      <c r="Y50" s="815"/>
      <c r="Z50" s="815"/>
      <c r="AA50" s="815"/>
      <c r="AB50" s="815"/>
      <c r="AC50" s="815"/>
      <c r="AD50" s="815"/>
      <c r="AE50" s="816"/>
      <c r="AF50" s="742"/>
      <c r="AG50" s="743"/>
      <c r="AH50" s="743"/>
      <c r="AI50" s="743"/>
      <c r="AJ50" s="744"/>
      <c r="AK50" s="817"/>
      <c r="AL50" s="815"/>
      <c r="AM50" s="815"/>
      <c r="AN50" s="815"/>
      <c r="AO50" s="815"/>
      <c r="AP50" s="815"/>
      <c r="AQ50" s="815"/>
      <c r="AR50" s="815"/>
      <c r="AS50" s="815"/>
      <c r="AT50" s="815"/>
      <c r="AU50" s="815"/>
      <c r="AV50" s="815"/>
      <c r="AW50" s="815"/>
      <c r="AX50" s="815"/>
      <c r="AY50" s="815"/>
      <c r="AZ50" s="818"/>
      <c r="BA50" s="818"/>
      <c r="BB50" s="818"/>
      <c r="BC50" s="818"/>
      <c r="BD50" s="818"/>
      <c r="BE50" s="809"/>
      <c r="BF50" s="809"/>
      <c r="BG50" s="809"/>
      <c r="BH50" s="809"/>
      <c r="BI50" s="810"/>
      <c r="BJ50" s="110"/>
      <c r="BK50" s="110"/>
      <c r="BL50" s="110"/>
      <c r="BM50" s="110"/>
      <c r="BN50" s="110"/>
      <c r="BO50" s="123"/>
      <c r="BP50" s="123"/>
      <c r="BQ50" s="120">
        <v>44</v>
      </c>
      <c r="BR50" s="121"/>
      <c r="BS50" s="749"/>
      <c r="BT50" s="750"/>
      <c r="BU50" s="750"/>
      <c r="BV50" s="750"/>
      <c r="BW50" s="750"/>
      <c r="BX50" s="750"/>
      <c r="BY50" s="750"/>
      <c r="BZ50" s="750"/>
      <c r="CA50" s="750"/>
      <c r="CB50" s="750"/>
      <c r="CC50" s="750"/>
      <c r="CD50" s="750"/>
      <c r="CE50" s="750"/>
      <c r="CF50" s="750"/>
      <c r="CG50" s="751"/>
      <c r="CH50" s="762"/>
      <c r="CI50" s="763"/>
      <c r="CJ50" s="763"/>
      <c r="CK50" s="763"/>
      <c r="CL50" s="764"/>
      <c r="CM50" s="762"/>
      <c r="CN50" s="763"/>
      <c r="CO50" s="763"/>
      <c r="CP50" s="763"/>
      <c r="CQ50" s="764"/>
      <c r="CR50" s="762"/>
      <c r="CS50" s="763"/>
      <c r="CT50" s="763"/>
      <c r="CU50" s="763"/>
      <c r="CV50" s="764"/>
      <c r="CW50" s="762"/>
      <c r="CX50" s="763"/>
      <c r="CY50" s="763"/>
      <c r="CZ50" s="763"/>
      <c r="DA50" s="764"/>
      <c r="DB50" s="762"/>
      <c r="DC50" s="763"/>
      <c r="DD50" s="763"/>
      <c r="DE50" s="763"/>
      <c r="DF50" s="764"/>
      <c r="DG50" s="762"/>
      <c r="DH50" s="763"/>
      <c r="DI50" s="763"/>
      <c r="DJ50" s="763"/>
      <c r="DK50" s="764"/>
      <c r="DL50" s="762"/>
      <c r="DM50" s="763"/>
      <c r="DN50" s="763"/>
      <c r="DO50" s="763"/>
      <c r="DP50" s="764"/>
      <c r="DQ50" s="762"/>
      <c r="DR50" s="763"/>
      <c r="DS50" s="763"/>
      <c r="DT50" s="763"/>
      <c r="DU50" s="764"/>
      <c r="DV50" s="765"/>
      <c r="DW50" s="766"/>
      <c r="DX50" s="766"/>
      <c r="DY50" s="766"/>
      <c r="DZ50" s="767"/>
      <c r="EA50" s="104"/>
    </row>
    <row r="51" spans="1:131" s="105" customFormat="1" ht="26.25" customHeight="1" x14ac:dyDescent="0.15">
      <c r="A51" s="119">
        <v>24</v>
      </c>
      <c r="B51" s="736"/>
      <c r="C51" s="737"/>
      <c r="D51" s="737"/>
      <c r="E51" s="737"/>
      <c r="F51" s="737"/>
      <c r="G51" s="737"/>
      <c r="H51" s="737"/>
      <c r="I51" s="737"/>
      <c r="J51" s="737"/>
      <c r="K51" s="737"/>
      <c r="L51" s="737"/>
      <c r="M51" s="737"/>
      <c r="N51" s="737"/>
      <c r="O51" s="737"/>
      <c r="P51" s="738"/>
      <c r="Q51" s="814"/>
      <c r="R51" s="815"/>
      <c r="S51" s="815"/>
      <c r="T51" s="815"/>
      <c r="U51" s="815"/>
      <c r="V51" s="815"/>
      <c r="W51" s="815"/>
      <c r="X51" s="815"/>
      <c r="Y51" s="815"/>
      <c r="Z51" s="815"/>
      <c r="AA51" s="815"/>
      <c r="AB51" s="815"/>
      <c r="AC51" s="815"/>
      <c r="AD51" s="815"/>
      <c r="AE51" s="816"/>
      <c r="AF51" s="742"/>
      <c r="AG51" s="743"/>
      <c r="AH51" s="743"/>
      <c r="AI51" s="743"/>
      <c r="AJ51" s="744"/>
      <c r="AK51" s="817"/>
      <c r="AL51" s="815"/>
      <c r="AM51" s="815"/>
      <c r="AN51" s="815"/>
      <c r="AO51" s="815"/>
      <c r="AP51" s="815"/>
      <c r="AQ51" s="815"/>
      <c r="AR51" s="815"/>
      <c r="AS51" s="815"/>
      <c r="AT51" s="815"/>
      <c r="AU51" s="815"/>
      <c r="AV51" s="815"/>
      <c r="AW51" s="815"/>
      <c r="AX51" s="815"/>
      <c r="AY51" s="815"/>
      <c r="AZ51" s="818"/>
      <c r="BA51" s="818"/>
      <c r="BB51" s="818"/>
      <c r="BC51" s="818"/>
      <c r="BD51" s="818"/>
      <c r="BE51" s="809"/>
      <c r="BF51" s="809"/>
      <c r="BG51" s="809"/>
      <c r="BH51" s="809"/>
      <c r="BI51" s="810"/>
      <c r="BJ51" s="110"/>
      <c r="BK51" s="110"/>
      <c r="BL51" s="110"/>
      <c r="BM51" s="110"/>
      <c r="BN51" s="110"/>
      <c r="BO51" s="123"/>
      <c r="BP51" s="123"/>
      <c r="BQ51" s="120">
        <v>45</v>
      </c>
      <c r="BR51" s="121"/>
      <c r="BS51" s="749"/>
      <c r="BT51" s="750"/>
      <c r="BU51" s="750"/>
      <c r="BV51" s="750"/>
      <c r="BW51" s="750"/>
      <c r="BX51" s="750"/>
      <c r="BY51" s="750"/>
      <c r="BZ51" s="750"/>
      <c r="CA51" s="750"/>
      <c r="CB51" s="750"/>
      <c r="CC51" s="750"/>
      <c r="CD51" s="750"/>
      <c r="CE51" s="750"/>
      <c r="CF51" s="750"/>
      <c r="CG51" s="751"/>
      <c r="CH51" s="762"/>
      <c r="CI51" s="763"/>
      <c r="CJ51" s="763"/>
      <c r="CK51" s="763"/>
      <c r="CL51" s="764"/>
      <c r="CM51" s="762"/>
      <c r="CN51" s="763"/>
      <c r="CO51" s="763"/>
      <c r="CP51" s="763"/>
      <c r="CQ51" s="764"/>
      <c r="CR51" s="762"/>
      <c r="CS51" s="763"/>
      <c r="CT51" s="763"/>
      <c r="CU51" s="763"/>
      <c r="CV51" s="764"/>
      <c r="CW51" s="762"/>
      <c r="CX51" s="763"/>
      <c r="CY51" s="763"/>
      <c r="CZ51" s="763"/>
      <c r="DA51" s="764"/>
      <c r="DB51" s="762"/>
      <c r="DC51" s="763"/>
      <c r="DD51" s="763"/>
      <c r="DE51" s="763"/>
      <c r="DF51" s="764"/>
      <c r="DG51" s="762"/>
      <c r="DH51" s="763"/>
      <c r="DI51" s="763"/>
      <c r="DJ51" s="763"/>
      <c r="DK51" s="764"/>
      <c r="DL51" s="762"/>
      <c r="DM51" s="763"/>
      <c r="DN51" s="763"/>
      <c r="DO51" s="763"/>
      <c r="DP51" s="764"/>
      <c r="DQ51" s="762"/>
      <c r="DR51" s="763"/>
      <c r="DS51" s="763"/>
      <c r="DT51" s="763"/>
      <c r="DU51" s="764"/>
      <c r="DV51" s="765"/>
      <c r="DW51" s="766"/>
      <c r="DX51" s="766"/>
      <c r="DY51" s="766"/>
      <c r="DZ51" s="767"/>
      <c r="EA51" s="104"/>
    </row>
    <row r="52" spans="1:131" s="105" customFormat="1" ht="26.25" customHeight="1" x14ac:dyDescent="0.15">
      <c r="A52" s="119">
        <v>25</v>
      </c>
      <c r="B52" s="736"/>
      <c r="C52" s="737"/>
      <c r="D52" s="737"/>
      <c r="E52" s="737"/>
      <c r="F52" s="737"/>
      <c r="G52" s="737"/>
      <c r="H52" s="737"/>
      <c r="I52" s="737"/>
      <c r="J52" s="737"/>
      <c r="K52" s="737"/>
      <c r="L52" s="737"/>
      <c r="M52" s="737"/>
      <c r="N52" s="737"/>
      <c r="O52" s="737"/>
      <c r="P52" s="738"/>
      <c r="Q52" s="814"/>
      <c r="R52" s="815"/>
      <c r="S52" s="815"/>
      <c r="T52" s="815"/>
      <c r="U52" s="815"/>
      <c r="V52" s="815"/>
      <c r="W52" s="815"/>
      <c r="X52" s="815"/>
      <c r="Y52" s="815"/>
      <c r="Z52" s="815"/>
      <c r="AA52" s="815"/>
      <c r="AB52" s="815"/>
      <c r="AC52" s="815"/>
      <c r="AD52" s="815"/>
      <c r="AE52" s="816"/>
      <c r="AF52" s="742"/>
      <c r="AG52" s="743"/>
      <c r="AH52" s="743"/>
      <c r="AI52" s="743"/>
      <c r="AJ52" s="744"/>
      <c r="AK52" s="817"/>
      <c r="AL52" s="815"/>
      <c r="AM52" s="815"/>
      <c r="AN52" s="815"/>
      <c r="AO52" s="815"/>
      <c r="AP52" s="815"/>
      <c r="AQ52" s="815"/>
      <c r="AR52" s="815"/>
      <c r="AS52" s="815"/>
      <c r="AT52" s="815"/>
      <c r="AU52" s="815"/>
      <c r="AV52" s="815"/>
      <c r="AW52" s="815"/>
      <c r="AX52" s="815"/>
      <c r="AY52" s="815"/>
      <c r="AZ52" s="818"/>
      <c r="BA52" s="818"/>
      <c r="BB52" s="818"/>
      <c r="BC52" s="818"/>
      <c r="BD52" s="818"/>
      <c r="BE52" s="809"/>
      <c r="BF52" s="809"/>
      <c r="BG52" s="809"/>
      <c r="BH52" s="809"/>
      <c r="BI52" s="810"/>
      <c r="BJ52" s="110"/>
      <c r="BK52" s="110"/>
      <c r="BL52" s="110"/>
      <c r="BM52" s="110"/>
      <c r="BN52" s="110"/>
      <c r="BO52" s="123"/>
      <c r="BP52" s="123"/>
      <c r="BQ52" s="120">
        <v>46</v>
      </c>
      <c r="BR52" s="121"/>
      <c r="BS52" s="749"/>
      <c r="BT52" s="750"/>
      <c r="BU52" s="750"/>
      <c r="BV52" s="750"/>
      <c r="BW52" s="750"/>
      <c r="BX52" s="750"/>
      <c r="BY52" s="750"/>
      <c r="BZ52" s="750"/>
      <c r="CA52" s="750"/>
      <c r="CB52" s="750"/>
      <c r="CC52" s="750"/>
      <c r="CD52" s="750"/>
      <c r="CE52" s="750"/>
      <c r="CF52" s="750"/>
      <c r="CG52" s="751"/>
      <c r="CH52" s="762"/>
      <c r="CI52" s="763"/>
      <c r="CJ52" s="763"/>
      <c r="CK52" s="763"/>
      <c r="CL52" s="764"/>
      <c r="CM52" s="762"/>
      <c r="CN52" s="763"/>
      <c r="CO52" s="763"/>
      <c r="CP52" s="763"/>
      <c r="CQ52" s="764"/>
      <c r="CR52" s="762"/>
      <c r="CS52" s="763"/>
      <c r="CT52" s="763"/>
      <c r="CU52" s="763"/>
      <c r="CV52" s="764"/>
      <c r="CW52" s="762"/>
      <c r="CX52" s="763"/>
      <c r="CY52" s="763"/>
      <c r="CZ52" s="763"/>
      <c r="DA52" s="764"/>
      <c r="DB52" s="762"/>
      <c r="DC52" s="763"/>
      <c r="DD52" s="763"/>
      <c r="DE52" s="763"/>
      <c r="DF52" s="764"/>
      <c r="DG52" s="762"/>
      <c r="DH52" s="763"/>
      <c r="DI52" s="763"/>
      <c r="DJ52" s="763"/>
      <c r="DK52" s="764"/>
      <c r="DL52" s="762"/>
      <c r="DM52" s="763"/>
      <c r="DN52" s="763"/>
      <c r="DO52" s="763"/>
      <c r="DP52" s="764"/>
      <c r="DQ52" s="762"/>
      <c r="DR52" s="763"/>
      <c r="DS52" s="763"/>
      <c r="DT52" s="763"/>
      <c r="DU52" s="764"/>
      <c r="DV52" s="765"/>
      <c r="DW52" s="766"/>
      <c r="DX52" s="766"/>
      <c r="DY52" s="766"/>
      <c r="DZ52" s="767"/>
      <c r="EA52" s="104"/>
    </row>
    <row r="53" spans="1:131" s="105" customFormat="1" ht="26.25" customHeight="1" x14ac:dyDescent="0.15">
      <c r="A53" s="119">
        <v>26</v>
      </c>
      <c r="B53" s="736"/>
      <c r="C53" s="737"/>
      <c r="D53" s="737"/>
      <c r="E53" s="737"/>
      <c r="F53" s="737"/>
      <c r="G53" s="737"/>
      <c r="H53" s="737"/>
      <c r="I53" s="737"/>
      <c r="J53" s="737"/>
      <c r="K53" s="737"/>
      <c r="L53" s="737"/>
      <c r="M53" s="737"/>
      <c r="N53" s="737"/>
      <c r="O53" s="737"/>
      <c r="P53" s="738"/>
      <c r="Q53" s="814"/>
      <c r="R53" s="815"/>
      <c r="S53" s="815"/>
      <c r="T53" s="815"/>
      <c r="U53" s="815"/>
      <c r="V53" s="815"/>
      <c r="W53" s="815"/>
      <c r="X53" s="815"/>
      <c r="Y53" s="815"/>
      <c r="Z53" s="815"/>
      <c r="AA53" s="815"/>
      <c r="AB53" s="815"/>
      <c r="AC53" s="815"/>
      <c r="AD53" s="815"/>
      <c r="AE53" s="816"/>
      <c r="AF53" s="742"/>
      <c r="AG53" s="743"/>
      <c r="AH53" s="743"/>
      <c r="AI53" s="743"/>
      <c r="AJ53" s="744"/>
      <c r="AK53" s="817"/>
      <c r="AL53" s="815"/>
      <c r="AM53" s="815"/>
      <c r="AN53" s="815"/>
      <c r="AO53" s="815"/>
      <c r="AP53" s="815"/>
      <c r="AQ53" s="815"/>
      <c r="AR53" s="815"/>
      <c r="AS53" s="815"/>
      <c r="AT53" s="815"/>
      <c r="AU53" s="815"/>
      <c r="AV53" s="815"/>
      <c r="AW53" s="815"/>
      <c r="AX53" s="815"/>
      <c r="AY53" s="815"/>
      <c r="AZ53" s="818"/>
      <c r="BA53" s="818"/>
      <c r="BB53" s="818"/>
      <c r="BC53" s="818"/>
      <c r="BD53" s="818"/>
      <c r="BE53" s="809"/>
      <c r="BF53" s="809"/>
      <c r="BG53" s="809"/>
      <c r="BH53" s="809"/>
      <c r="BI53" s="810"/>
      <c r="BJ53" s="110"/>
      <c r="BK53" s="110"/>
      <c r="BL53" s="110"/>
      <c r="BM53" s="110"/>
      <c r="BN53" s="110"/>
      <c r="BO53" s="123"/>
      <c r="BP53" s="123"/>
      <c r="BQ53" s="120">
        <v>47</v>
      </c>
      <c r="BR53" s="121"/>
      <c r="BS53" s="749"/>
      <c r="BT53" s="750"/>
      <c r="BU53" s="750"/>
      <c r="BV53" s="750"/>
      <c r="BW53" s="750"/>
      <c r="BX53" s="750"/>
      <c r="BY53" s="750"/>
      <c r="BZ53" s="750"/>
      <c r="CA53" s="750"/>
      <c r="CB53" s="750"/>
      <c r="CC53" s="750"/>
      <c r="CD53" s="750"/>
      <c r="CE53" s="750"/>
      <c r="CF53" s="750"/>
      <c r="CG53" s="751"/>
      <c r="CH53" s="762"/>
      <c r="CI53" s="763"/>
      <c r="CJ53" s="763"/>
      <c r="CK53" s="763"/>
      <c r="CL53" s="764"/>
      <c r="CM53" s="762"/>
      <c r="CN53" s="763"/>
      <c r="CO53" s="763"/>
      <c r="CP53" s="763"/>
      <c r="CQ53" s="764"/>
      <c r="CR53" s="762"/>
      <c r="CS53" s="763"/>
      <c r="CT53" s="763"/>
      <c r="CU53" s="763"/>
      <c r="CV53" s="764"/>
      <c r="CW53" s="762"/>
      <c r="CX53" s="763"/>
      <c r="CY53" s="763"/>
      <c r="CZ53" s="763"/>
      <c r="DA53" s="764"/>
      <c r="DB53" s="762"/>
      <c r="DC53" s="763"/>
      <c r="DD53" s="763"/>
      <c r="DE53" s="763"/>
      <c r="DF53" s="764"/>
      <c r="DG53" s="762"/>
      <c r="DH53" s="763"/>
      <c r="DI53" s="763"/>
      <c r="DJ53" s="763"/>
      <c r="DK53" s="764"/>
      <c r="DL53" s="762"/>
      <c r="DM53" s="763"/>
      <c r="DN53" s="763"/>
      <c r="DO53" s="763"/>
      <c r="DP53" s="764"/>
      <c r="DQ53" s="762"/>
      <c r="DR53" s="763"/>
      <c r="DS53" s="763"/>
      <c r="DT53" s="763"/>
      <c r="DU53" s="764"/>
      <c r="DV53" s="765"/>
      <c r="DW53" s="766"/>
      <c r="DX53" s="766"/>
      <c r="DY53" s="766"/>
      <c r="DZ53" s="767"/>
      <c r="EA53" s="104"/>
    </row>
    <row r="54" spans="1:131" s="105" customFormat="1" ht="26.25" customHeight="1" x14ac:dyDescent="0.15">
      <c r="A54" s="119">
        <v>27</v>
      </c>
      <c r="B54" s="736"/>
      <c r="C54" s="737"/>
      <c r="D54" s="737"/>
      <c r="E54" s="737"/>
      <c r="F54" s="737"/>
      <c r="G54" s="737"/>
      <c r="H54" s="737"/>
      <c r="I54" s="737"/>
      <c r="J54" s="737"/>
      <c r="K54" s="737"/>
      <c r="L54" s="737"/>
      <c r="M54" s="737"/>
      <c r="N54" s="737"/>
      <c r="O54" s="737"/>
      <c r="P54" s="738"/>
      <c r="Q54" s="814"/>
      <c r="R54" s="815"/>
      <c r="S54" s="815"/>
      <c r="T54" s="815"/>
      <c r="U54" s="815"/>
      <c r="V54" s="815"/>
      <c r="W54" s="815"/>
      <c r="X54" s="815"/>
      <c r="Y54" s="815"/>
      <c r="Z54" s="815"/>
      <c r="AA54" s="815"/>
      <c r="AB54" s="815"/>
      <c r="AC54" s="815"/>
      <c r="AD54" s="815"/>
      <c r="AE54" s="816"/>
      <c r="AF54" s="742"/>
      <c r="AG54" s="743"/>
      <c r="AH54" s="743"/>
      <c r="AI54" s="743"/>
      <c r="AJ54" s="744"/>
      <c r="AK54" s="817"/>
      <c r="AL54" s="815"/>
      <c r="AM54" s="815"/>
      <c r="AN54" s="815"/>
      <c r="AO54" s="815"/>
      <c r="AP54" s="815"/>
      <c r="AQ54" s="815"/>
      <c r="AR54" s="815"/>
      <c r="AS54" s="815"/>
      <c r="AT54" s="815"/>
      <c r="AU54" s="815"/>
      <c r="AV54" s="815"/>
      <c r="AW54" s="815"/>
      <c r="AX54" s="815"/>
      <c r="AY54" s="815"/>
      <c r="AZ54" s="818"/>
      <c r="BA54" s="818"/>
      <c r="BB54" s="818"/>
      <c r="BC54" s="818"/>
      <c r="BD54" s="818"/>
      <c r="BE54" s="809"/>
      <c r="BF54" s="809"/>
      <c r="BG54" s="809"/>
      <c r="BH54" s="809"/>
      <c r="BI54" s="810"/>
      <c r="BJ54" s="110"/>
      <c r="BK54" s="110"/>
      <c r="BL54" s="110"/>
      <c r="BM54" s="110"/>
      <c r="BN54" s="110"/>
      <c r="BO54" s="123"/>
      <c r="BP54" s="123"/>
      <c r="BQ54" s="120">
        <v>48</v>
      </c>
      <c r="BR54" s="121"/>
      <c r="BS54" s="749"/>
      <c r="BT54" s="750"/>
      <c r="BU54" s="750"/>
      <c r="BV54" s="750"/>
      <c r="BW54" s="750"/>
      <c r="BX54" s="750"/>
      <c r="BY54" s="750"/>
      <c r="BZ54" s="750"/>
      <c r="CA54" s="750"/>
      <c r="CB54" s="750"/>
      <c r="CC54" s="750"/>
      <c r="CD54" s="750"/>
      <c r="CE54" s="750"/>
      <c r="CF54" s="750"/>
      <c r="CG54" s="751"/>
      <c r="CH54" s="762"/>
      <c r="CI54" s="763"/>
      <c r="CJ54" s="763"/>
      <c r="CK54" s="763"/>
      <c r="CL54" s="764"/>
      <c r="CM54" s="762"/>
      <c r="CN54" s="763"/>
      <c r="CO54" s="763"/>
      <c r="CP54" s="763"/>
      <c r="CQ54" s="764"/>
      <c r="CR54" s="762"/>
      <c r="CS54" s="763"/>
      <c r="CT54" s="763"/>
      <c r="CU54" s="763"/>
      <c r="CV54" s="764"/>
      <c r="CW54" s="762"/>
      <c r="CX54" s="763"/>
      <c r="CY54" s="763"/>
      <c r="CZ54" s="763"/>
      <c r="DA54" s="764"/>
      <c r="DB54" s="762"/>
      <c r="DC54" s="763"/>
      <c r="DD54" s="763"/>
      <c r="DE54" s="763"/>
      <c r="DF54" s="764"/>
      <c r="DG54" s="762"/>
      <c r="DH54" s="763"/>
      <c r="DI54" s="763"/>
      <c r="DJ54" s="763"/>
      <c r="DK54" s="764"/>
      <c r="DL54" s="762"/>
      <c r="DM54" s="763"/>
      <c r="DN54" s="763"/>
      <c r="DO54" s="763"/>
      <c r="DP54" s="764"/>
      <c r="DQ54" s="762"/>
      <c r="DR54" s="763"/>
      <c r="DS54" s="763"/>
      <c r="DT54" s="763"/>
      <c r="DU54" s="764"/>
      <c r="DV54" s="765"/>
      <c r="DW54" s="766"/>
      <c r="DX54" s="766"/>
      <c r="DY54" s="766"/>
      <c r="DZ54" s="767"/>
      <c r="EA54" s="104"/>
    </row>
    <row r="55" spans="1:131" s="105" customFormat="1" ht="26.25" customHeight="1" x14ac:dyDescent="0.15">
      <c r="A55" s="119">
        <v>28</v>
      </c>
      <c r="B55" s="736"/>
      <c r="C55" s="737"/>
      <c r="D55" s="737"/>
      <c r="E55" s="737"/>
      <c r="F55" s="737"/>
      <c r="G55" s="737"/>
      <c r="H55" s="737"/>
      <c r="I55" s="737"/>
      <c r="J55" s="737"/>
      <c r="K55" s="737"/>
      <c r="L55" s="737"/>
      <c r="M55" s="737"/>
      <c r="N55" s="737"/>
      <c r="O55" s="737"/>
      <c r="P55" s="738"/>
      <c r="Q55" s="814"/>
      <c r="R55" s="815"/>
      <c r="S55" s="815"/>
      <c r="T55" s="815"/>
      <c r="U55" s="815"/>
      <c r="V55" s="815"/>
      <c r="W55" s="815"/>
      <c r="X55" s="815"/>
      <c r="Y55" s="815"/>
      <c r="Z55" s="815"/>
      <c r="AA55" s="815"/>
      <c r="AB55" s="815"/>
      <c r="AC55" s="815"/>
      <c r="AD55" s="815"/>
      <c r="AE55" s="816"/>
      <c r="AF55" s="742"/>
      <c r="AG55" s="743"/>
      <c r="AH55" s="743"/>
      <c r="AI55" s="743"/>
      <c r="AJ55" s="744"/>
      <c r="AK55" s="817"/>
      <c r="AL55" s="815"/>
      <c r="AM55" s="815"/>
      <c r="AN55" s="815"/>
      <c r="AO55" s="815"/>
      <c r="AP55" s="815"/>
      <c r="AQ55" s="815"/>
      <c r="AR55" s="815"/>
      <c r="AS55" s="815"/>
      <c r="AT55" s="815"/>
      <c r="AU55" s="815"/>
      <c r="AV55" s="815"/>
      <c r="AW55" s="815"/>
      <c r="AX55" s="815"/>
      <c r="AY55" s="815"/>
      <c r="AZ55" s="818"/>
      <c r="BA55" s="818"/>
      <c r="BB55" s="818"/>
      <c r="BC55" s="818"/>
      <c r="BD55" s="818"/>
      <c r="BE55" s="809"/>
      <c r="BF55" s="809"/>
      <c r="BG55" s="809"/>
      <c r="BH55" s="809"/>
      <c r="BI55" s="810"/>
      <c r="BJ55" s="110"/>
      <c r="BK55" s="110"/>
      <c r="BL55" s="110"/>
      <c r="BM55" s="110"/>
      <c r="BN55" s="110"/>
      <c r="BO55" s="123"/>
      <c r="BP55" s="123"/>
      <c r="BQ55" s="120">
        <v>49</v>
      </c>
      <c r="BR55" s="121"/>
      <c r="BS55" s="749"/>
      <c r="BT55" s="750"/>
      <c r="BU55" s="750"/>
      <c r="BV55" s="750"/>
      <c r="BW55" s="750"/>
      <c r="BX55" s="750"/>
      <c r="BY55" s="750"/>
      <c r="BZ55" s="750"/>
      <c r="CA55" s="750"/>
      <c r="CB55" s="750"/>
      <c r="CC55" s="750"/>
      <c r="CD55" s="750"/>
      <c r="CE55" s="750"/>
      <c r="CF55" s="750"/>
      <c r="CG55" s="751"/>
      <c r="CH55" s="762"/>
      <c r="CI55" s="763"/>
      <c r="CJ55" s="763"/>
      <c r="CK55" s="763"/>
      <c r="CL55" s="764"/>
      <c r="CM55" s="762"/>
      <c r="CN55" s="763"/>
      <c r="CO55" s="763"/>
      <c r="CP55" s="763"/>
      <c r="CQ55" s="764"/>
      <c r="CR55" s="762"/>
      <c r="CS55" s="763"/>
      <c r="CT55" s="763"/>
      <c r="CU55" s="763"/>
      <c r="CV55" s="764"/>
      <c r="CW55" s="762"/>
      <c r="CX55" s="763"/>
      <c r="CY55" s="763"/>
      <c r="CZ55" s="763"/>
      <c r="DA55" s="764"/>
      <c r="DB55" s="762"/>
      <c r="DC55" s="763"/>
      <c r="DD55" s="763"/>
      <c r="DE55" s="763"/>
      <c r="DF55" s="764"/>
      <c r="DG55" s="762"/>
      <c r="DH55" s="763"/>
      <c r="DI55" s="763"/>
      <c r="DJ55" s="763"/>
      <c r="DK55" s="764"/>
      <c r="DL55" s="762"/>
      <c r="DM55" s="763"/>
      <c r="DN55" s="763"/>
      <c r="DO55" s="763"/>
      <c r="DP55" s="764"/>
      <c r="DQ55" s="762"/>
      <c r="DR55" s="763"/>
      <c r="DS55" s="763"/>
      <c r="DT55" s="763"/>
      <c r="DU55" s="764"/>
      <c r="DV55" s="765"/>
      <c r="DW55" s="766"/>
      <c r="DX55" s="766"/>
      <c r="DY55" s="766"/>
      <c r="DZ55" s="767"/>
      <c r="EA55" s="104"/>
    </row>
    <row r="56" spans="1:131" s="105" customFormat="1" ht="26.25" customHeight="1" x14ac:dyDescent="0.15">
      <c r="A56" s="119">
        <v>29</v>
      </c>
      <c r="B56" s="736"/>
      <c r="C56" s="737"/>
      <c r="D56" s="737"/>
      <c r="E56" s="737"/>
      <c r="F56" s="737"/>
      <c r="G56" s="737"/>
      <c r="H56" s="737"/>
      <c r="I56" s="737"/>
      <c r="J56" s="737"/>
      <c r="K56" s="737"/>
      <c r="L56" s="737"/>
      <c r="M56" s="737"/>
      <c r="N56" s="737"/>
      <c r="O56" s="737"/>
      <c r="P56" s="738"/>
      <c r="Q56" s="814"/>
      <c r="R56" s="815"/>
      <c r="S56" s="815"/>
      <c r="T56" s="815"/>
      <c r="U56" s="815"/>
      <c r="V56" s="815"/>
      <c r="W56" s="815"/>
      <c r="X56" s="815"/>
      <c r="Y56" s="815"/>
      <c r="Z56" s="815"/>
      <c r="AA56" s="815"/>
      <c r="AB56" s="815"/>
      <c r="AC56" s="815"/>
      <c r="AD56" s="815"/>
      <c r="AE56" s="816"/>
      <c r="AF56" s="742"/>
      <c r="AG56" s="743"/>
      <c r="AH56" s="743"/>
      <c r="AI56" s="743"/>
      <c r="AJ56" s="744"/>
      <c r="AK56" s="817"/>
      <c r="AL56" s="815"/>
      <c r="AM56" s="815"/>
      <c r="AN56" s="815"/>
      <c r="AO56" s="815"/>
      <c r="AP56" s="815"/>
      <c r="AQ56" s="815"/>
      <c r="AR56" s="815"/>
      <c r="AS56" s="815"/>
      <c r="AT56" s="815"/>
      <c r="AU56" s="815"/>
      <c r="AV56" s="815"/>
      <c r="AW56" s="815"/>
      <c r="AX56" s="815"/>
      <c r="AY56" s="815"/>
      <c r="AZ56" s="818"/>
      <c r="BA56" s="818"/>
      <c r="BB56" s="818"/>
      <c r="BC56" s="818"/>
      <c r="BD56" s="818"/>
      <c r="BE56" s="809"/>
      <c r="BF56" s="809"/>
      <c r="BG56" s="809"/>
      <c r="BH56" s="809"/>
      <c r="BI56" s="810"/>
      <c r="BJ56" s="110"/>
      <c r="BK56" s="110"/>
      <c r="BL56" s="110"/>
      <c r="BM56" s="110"/>
      <c r="BN56" s="110"/>
      <c r="BO56" s="123"/>
      <c r="BP56" s="123"/>
      <c r="BQ56" s="120">
        <v>50</v>
      </c>
      <c r="BR56" s="121"/>
      <c r="BS56" s="749"/>
      <c r="BT56" s="750"/>
      <c r="BU56" s="750"/>
      <c r="BV56" s="750"/>
      <c r="BW56" s="750"/>
      <c r="BX56" s="750"/>
      <c r="BY56" s="750"/>
      <c r="BZ56" s="750"/>
      <c r="CA56" s="750"/>
      <c r="CB56" s="750"/>
      <c r="CC56" s="750"/>
      <c r="CD56" s="750"/>
      <c r="CE56" s="750"/>
      <c r="CF56" s="750"/>
      <c r="CG56" s="751"/>
      <c r="CH56" s="762"/>
      <c r="CI56" s="763"/>
      <c r="CJ56" s="763"/>
      <c r="CK56" s="763"/>
      <c r="CL56" s="764"/>
      <c r="CM56" s="762"/>
      <c r="CN56" s="763"/>
      <c r="CO56" s="763"/>
      <c r="CP56" s="763"/>
      <c r="CQ56" s="764"/>
      <c r="CR56" s="762"/>
      <c r="CS56" s="763"/>
      <c r="CT56" s="763"/>
      <c r="CU56" s="763"/>
      <c r="CV56" s="764"/>
      <c r="CW56" s="762"/>
      <c r="CX56" s="763"/>
      <c r="CY56" s="763"/>
      <c r="CZ56" s="763"/>
      <c r="DA56" s="764"/>
      <c r="DB56" s="762"/>
      <c r="DC56" s="763"/>
      <c r="DD56" s="763"/>
      <c r="DE56" s="763"/>
      <c r="DF56" s="764"/>
      <c r="DG56" s="762"/>
      <c r="DH56" s="763"/>
      <c r="DI56" s="763"/>
      <c r="DJ56" s="763"/>
      <c r="DK56" s="764"/>
      <c r="DL56" s="762"/>
      <c r="DM56" s="763"/>
      <c r="DN56" s="763"/>
      <c r="DO56" s="763"/>
      <c r="DP56" s="764"/>
      <c r="DQ56" s="762"/>
      <c r="DR56" s="763"/>
      <c r="DS56" s="763"/>
      <c r="DT56" s="763"/>
      <c r="DU56" s="764"/>
      <c r="DV56" s="765"/>
      <c r="DW56" s="766"/>
      <c r="DX56" s="766"/>
      <c r="DY56" s="766"/>
      <c r="DZ56" s="767"/>
      <c r="EA56" s="104"/>
    </row>
    <row r="57" spans="1:131" s="105" customFormat="1" ht="26.25" customHeight="1" x14ac:dyDescent="0.15">
      <c r="A57" s="119">
        <v>30</v>
      </c>
      <c r="B57" s="736"/>
      <c r="C57" s="737"/>
      <c r="D57" s="737"/>
      <c r="E57" s="737"/>
      <c r="F57" s="737"/>
      <c r="G57" s="737"/>
      <c r="H57" s="737"/>
      <c r="I57" s="737"/>
      <c r="J57" s="737"/>
      <c r="K57" s="737"/>
      <c r="L57" s="737"/>
      <c r="M57" s="737"/>
      <c r="N57" s="737"/>
      <c r="O57" s="737"/>
      <c r="P57" s="738"/>
      <c r="Q57" s="814"/>
      <c r="R57" s="815"/>
      <c r="S57" s="815"/>
      <c r="T57" s="815"/>
      <c r="U57" s="815"/>
      <c r="V57" s="815"/>
      <c r="W57" s="815"/>
      <c r="X57" s="815"/>
      <c r="Y57" s="815"/>
      <c r="Z57" s="815"/>
      <c r="AA57" s="815"/>
      <c r="AB57" s="815"/>
      <c r="AC57" s="815"/>
      <c r="AD57" s="815"/>
      <c r="AE57" s="816"/>
      <c r="AF57" s="742"/>
      <c r="AG57" s="743"/>
      <c r="AH57" s="743"/>
      <c r="AI57" s="743"/>
      <c r="AJ57" s="744"/>
      <c r="AK57" s="817"/>
      <c r="AL57" s="815"/>
      <c r="AM57" s="815"/>
      <c r="AN57" s="815"/>
      <c r="AO57" s="815"/>
      <c r="AP57" s="815"/>
      <c r="AQ57" s="815"/>
      <c r="AR57" s="815"/>
      <c r="AS57" s="815"/>
      <c r="AT57" s="815"/>
      <c r="AU57" s="815"/>
      <c r="AV57" s="815"/>
      <c r="AW57" s="815"/>
      <c r="AX57" s="815"/>
      <c r="AY57" s="815"/>
      <c r="AZ57" s="818"/>
      <c r="BA57" s="818"/>
      <c r="BB57" s="818"/>
      <c r="BC57" s="818"/>
      <c r="BD57" s="818"/>
      <c r="BE57" s="809"/>
      <c r="BF57" s="809"/>
      <c r="BG57" s="809"/>
      <c r="BH57" s="809"/>
      <c r="BI57" s="810"/>
      <c r="BJ57" s="110"/>
      <c r="BK57" s="110"/>
      <c r="BL57" s="110"/>
      <c r="BM57" s="110"/>
      <c r="BN57" s="110"/>
      <c r="BO57" s="123"/>
      <c r="BP57" s="123"/>
      <c r="BQ57" s="120">
        <v>51</v>
      </c>
      <c r="BR57" s="121"/>
      <c r="BS57" s="749"/>
      <c r="BT57" s="750"/>
      <c r="BU57" s="750"/>
      <c r="BV57" s="750"/>
      <c r="BW57" s="750"/>
      <c r="BX57" s="750"/>
      <c r="BY57" s="750"/>
      <c r="BZ57" s="750"/>
      <c r="CA57" s="750"/>
      <c r="CB57" s="750"/>
      <c r="CC57" s="750"/>
      <c r="CD57" s="750"/>
      <c r="CE57" s="750"/>
      <c r="CF57" s="750"/>
      <c r="CG57" s="751"/>
      <c r="CH57" s="762"/>
      <c r="CI57" s="763"/>
      <c r="CJ57" s="763"/>
      <c r="CK57" s="763"/>
      <c r="CL57" s="764"/>
      <c r="CM57" s="762"/>
      <c r="CN57" s="763"/>
      <c r="CO57" s="763"/>
      <c r="CP57" s="763"/>
      <c r="CQ57" s="764"/>
      <c r="CR57" s="762"/>
      <c r="CS57" s="763"/>
      <c r="CT57" s="763"/>
      <c r="CU57" s="763"/>
      <c r="CV57" s="764"/>
      <c r="CW57" s="762"/>
      <c r="CX57" s="763"/>
      <c r="CY57" s="763"/>
      <c r="CZ57" s="763"/>
      <c r="DA57" s="764"/>
      <c r="DB57" s="762"/>
      <c r="DC57" s="763"/>
      <c r="DD57" s="763"/>
      <c r="DE57" s="763"/>
      <c r="DF57" s="764"/>
      <c r="DG57" s="762"/>
      <c r="DH57" s="763"/>
      <c r="DI57" s="763"/>
      <c r="DJ57" s="763"/>
      <c r="DK57" s="764"/>
      <c r="DL57" s="762"/>
      <c r="DM57" s="763"/>
      <c r="DN57" s="763"/>
      <c r="DO57" s="763"/>
      <c r="DP57" s="764"/>
      <c r="DQ57" s="762"/>
      <c r="DR57" s="763"/>
      <c r="DS57" s="763"/>
      <c r="DT57" s="763"/>
      <c r="DU57" s="764"/>
      <c r="DV57" s="765"/>
      <c r="DW57" s="766"/>
      <c r="DX57" s="766"/>
      <c r="DY57" s="766"/>
      <c r="DZ57" s="767"/>
      <c r="EA57" s="104"/>
    </row>
    <row r="58" spans="1:131" s="105" customFormat="1" ht="26.25" customHeight="1" x14ac:dyDescent="0.15">
      <c r="A58" s="119">
        <v>31</v>
      </c>
      <c r="B58" s="736"/>
      <c r="C58" s="737"/>
      <c r="D58" s="737"/>
      <c r="E58" s="737"/>
      <c r="F58" s="737"/>
      <c r="G58" s="737"/>
      <c r="H58" s="737"/>
      <c r="I58" s="737"/>
      <c r="J58" s="737"/>
      <c r="K58" s="737"/>
      <c r="L58" s="737"/>
      <c r="M58" s="737"/>
      <c r="N58" s="737"/>
      <c r="O58" s="737"/>
      <c r="P58" s="738"/>
      <c r="Q58" s="814"/>
      <c r="R58" s="815"/>
      <c r="S58" s="815"/>
      <c r="T58" s="815"/>
      <c r="U58" s="815"/>
      <c r="V58" s="815"/>
      <c r="W58" s="815"/>
      <c r="X58" s="815"/>
      <c r="Y58" s="815"/>
      <c r="Z58" s="815"/>
      <c r="AA58" s="815"/>
      <c r="AB58" s="815"/>
      <c r="AC58" s="815"/>
      <c r="AD58" s="815"/>
      <c r="AE58" s="816"/>
      <c r="AF58" s="742"/>
      <c r="AG58" s="743"/>
      <c r="AH58" s="743"/>
      <c r="AI58" s="743"/>
      <c r="AJ58" s="744"/>
      <c r="AK58" s="817"/>
      <c r="AL58" s="815"/>
      <c r="AM58" s="815"/>
      <c r="AN58" s="815"/>
      <c r="AO58" s="815"/>
      <c r="AP58" s="815"/>
      <c r="AQ58" s="815"/>
      <c r="AR58" s="815"/>
      <c r="AS58" s="815"/>
      <c r="AT58" s="815"/>
      <c r="AU58" s="815"/>
      <c r="AV58" s="815"/>
      <c r="AW58" s="815"/>
      <c r="AX58" s="815"/>
      <c r="AY58" s="815"/>
      <c r="AZ58" s="818"/>
      <c r="BA58" s="818"/>
      <c r="BB58" s="818"/>
      <c r="BC58" s="818"/>
      <c r="BD58" s="818"/>
      <c r="BE58" s="809"/>
      <c r="BF58" s="809"/>
      <c r="BG58" s="809"/>
      <c r="BH58" s="809"/>
      <c r="BI58" s="810"/>
      <c r="BJ58" s="110"/>
      <c r="BK58" s="110"/>
      <c r="BL58" s="110"/>
      <c r="BM58" s="110"/>
      <c r="BN58" s="110"/>
      <c r="BO58" s="123"/>
      <c r="BP58" s="123"/>
      <c r="BQ58" s="120">
        <v>52</v>
      </c>
      <c r="BR58" s="121"/>
      <c r="BS58" s="749"/>
      <c r="BT58" s="750"/>
      <c r="BU58" s="750"/>
      <c r="BV58" s="750"/>
      <c r="BW58" s="750"/>
      <c r="BX58" s="750"/>
      <c r="BY58" s="750"/>
      <c r="BZ58" s="750"/>
      <c r="CA58" s="750"/>
      <c r="CB58" s="750"/>
      <c r="CC58" s="750"/>
      <c r="CD58" s="750"/>
      <c r="CE58" s="750"/>
      <c r="CF58" s="750"/>
      <c r="CG58" s="751"/>
      <c r="CH58" s="762"/>
      <c r="CI58" s="763"/>
      <c r="CJ58" s="763"/>
      <c r="CK58" s="763"/>
      <c r="CL58" s="764"/>
      <c r="CM58" s="762"/>
      <c r="CN58" s="763"/>
      <c r="CO58" s="763"/>
      <c r="CP58" s="763"/>
      <c r="CQ58" s="764"/>
      <c r="CR58" s="762"/>
      <c r="CS58" s="763"/>
      <c r="CT58" s="763"/>
      <c r="CU58" s="763"/>
      <c r="CV58" s="764"/>
      <c r="CW58" s="762"/>
      <c r="CX58" s="763"/>
      <c r="CY58" s="763"/>
      <c r="CZ58" s="763"/>
      <c r="DA58" s="764"/>
      <c r="DB58" s="762"/>
      <c r="DC58" s="763"/>
      <c r="DD58" s="763"/>
      <c r="DE58" s="763"/>
      <c r="DF58" s="764"/>
      <c r="DG58" s="762"/>
      <c r="DH58" s="763"/>
      <c r="DI58" s="763"/>
      <c r="DJ58" s="763"/>
      <c r="DK58" s="764"/>
      <c r="DL58" s="762"/>
      <c r="DM58" s="763"/>
      <c r="DN58" s="763"/>
      <c r="DO58" s="763"/>
      <c r="DP58" s="764"/>
      <c r="DQ58" s="762"/>
      <c r="DR58" s="763"/>
      <c r="DS58" s="763"/>
      <c r="DT58" s="763"/>
      <c r="DU58" s="764"/>
      <c r="DV58" s="765"/>
      <c r="DW58" s="766"/>
      <c r="DX58" s="766"/>
      <c r="DY58" s="766"/>
      <c r="DZ58" s="767"/>
      <c r="EA58" s="104"/>
    </row>
    <row r="59" spans="1:131" s="105" customFormat="1" ht="26.25" customHeight="1" x14ac:dyDescent="0.15">
      <c r="A59" s="119">
        <v>32</v>
      </c>
      <c r="B59" s="736"/>
      <c r="C59" s="737"/>
      <c r="D59" s="737"/>
      <c r="E59" s="737"/>
      <c r="F59" s="737"/>
      <c r="G59" s="737"/>
      <c r="H59" s="737"/>
      <c r="I59" s="737"/>
      <c r="J59" s="737"/>
      <c r="K59" s="737"/>
      <c r="L59" s="737"/>
      <c r="M59" s="737"/>
      <c r="N59" s="737"/>
      <c r="O59" s="737"/>
      <c r="P59" s="738"/>
      <c r="Q59" s="814"/>
      <c r="R59" s="815"/>
      <c r="S59" s="815"/>
      <c r="T59" s="815"/>
      <c r="U59" s="815"/>
      <c r="V59" s="815"/>
      <c r="W59" s="815"/>
      <c r="X59" s="815"/>
      <c r="Y59" s="815"/>
      <c r="Z59" s="815"/>
      <c r="AA59" s="815"/>
      <c r="AB59" s="815"/>
      <c r="AC59" s="815"/>
      <c r="AD59" s="815"/>
      <c r="AE59" s="816"/>
      <c r="AF59" s="742"/>
      <c r="AG59" s="743"/>
      <c r="AH59" s="743"/>
      <c r="AI59" s="743"/>
      <c r="AJ59" s="744"/>
      <c r="AK59" s="817"/>
      <c r="AL59" s="815"/>
      <c r="AM59" s="815"/>
      <c r="AN59" s="815"/>
      <c r="AO59" s="815"/>
      <c r="AP59" s="815"/>
      <c r="AQ59" s="815"/>
      <c r="AR59" s="815"/>
      <c r="AS59" s="815"/>
      <c r="AT59" s="815"/>
      <c r="AU59" s="815"/>
      <c r="AV59" s="815"/>
      <c r="AW59" s="815"/>
      <c r="AX59" s="815"/>
      <c r="AY59" s="815"/>
      <c r="AZ59" s="818"/>
      <c r="BA59" s="818"/>
      <c r="BB59" s="818"/>
      <c r="BC59" s="818"/>
      <c r="BD59" s="818"/>
      <c r="BE59" s="809"/>
      <c r="BF59" s="809"/>
      <c r="BG59" s="809"/>
      <c r="BH59" s="809"/>
      <c r="BI59" s="810"/>
      <c r="BJ59" s="110"/>
      <c r="BK59" s="110"/>
      <c r="BL59" s="110"/>
      <c r="BM59" s="110"/>
      <c r="BN59" s="110"/>
      <c r="BO59" s="123"/>
      <c r="BP59" s="123"/>
      <c r="BQ59" s="120">
        <v>53</v>
      </c>
      <c r="BR59" s="121"/>
      <c r="BS59" s="749"/>
      <c r="BT59" s="750"/>
      <c r="BU59" s="750"/>
      <c r="BV59" s="750"/>
      <c r="BW59" s="750"/>
      <c r="BX59" s="750"/>
      <c r="BY59" s="750"/>
      <c r="BZ59" s="750"/>
      <c r="CA59" s="750"/>
      <c r="CB59" s="750"/>
      <c r="CC59" s="750"/>
      <c r="CD59" s="750"/>
      <c r="CE59" s="750"/>
      <c r="CF59" s="750"/>
      <c r="CG59" s="751"/>
      <c r="CH59" s="762"/>
      <c r="CI59" s="763"/>
      <c r="CJ59" s="763"/>
      <c r="CK59" s="763"/>
      <c r="CL59" s="764"/>
      <c r="CM59" s="762"/>
      <c r="CN59" s="763"/>
      <c r="CO59" s="763"/>
      <c r="CP59" s="763"/>
      <c r="CQ59" s="764"/>
      <c r="CR59" s="762"/>
      <c r="CS59" s="763"/>
      <c r="CT59" s="763"/>
      <c r="CU59" s="763"/>
      <c r="CV59" s="764"/>
      <c r="CW59" s="762"/>
      <c r="CX59" s="763"/>
      <c r="CY59" s="763"/>
      <c r="CZ59" s="763"/>
      <c r="DA59" s="764"/>
      <c r="DB59" s="762"/>
      <c r="DC59" s="763"/>
      <c r="DD59" s="763"/>
      <c r="DE59" s="763"/>
      <c r="DF59" s="764"/>
      <c r="DG59" s="762"/>
      <c r="DH59" s="763"/>
      <c r="DI59" s="763"/>
      <c r="DJ59" s="763"/>
      <c r="DK59" s="764"/>
      <c r="DL59" s="762"/>
      <c r="DM59" s="763"/>
      <c r="DN59" s="763"/>
      <c r="DO59" s="763"/>
      <c r="DP59" s="764"/>
      <c r="DQ59" s="762"/>
      <c r="DR59" s="763"/>
      <c r="DS59" s="763"/>
      <c r="DT59" s="763"/>
      <c r="DU59" s="764"/>
      <c r="DV59" s="765"/>
      <c r="DW59" s="766"/>
      <c r="DX59" s="766"/>
      <c r="DY59" s="766"/>
      <c r="DZ59" s="767"/>
      <c r="EA59" s="104"/>
    </row>
    <row r="60" spans="1:131" s="105" customFormat="1" ht="26.25" customHeight="1" x14ac:dyDescent="0.15">
      <c r="A60" s="119">
        <v>33</v>
      </c>
      <c r="B60" s="736"/>
      <c r="C60" s="737"/>
      <c r="D60" s="737"/>
      <c r="E60" s="737"/>
      <c r="F60" s="737"/>
      <c r="G60" s="737"/>
      <c r="H60" s="737"/>
      <c r="I60" s="737"/>
      <c r="J60" s="737"/>
      <c r="K60" s="737"/>
      <c r="L60" s="737"/>
      <c r="M60" s="737"/>
      <c r="N60" s="737"/>
      <c r="O60" s="737"/>
      <c r="P60" s="738"/>
      <c r="Q60" s="814"/>
      <c r="R60" s="815"/>
      <c r="S60" s="815"/>
      <c r="T60" s="815"/>
      <c r="U60" s="815"/>
      <c r="V60" s="815"/>
      <c r="W60" s="815"/>
      <c r="X60" s="815"/>
      <c r="Y60" s="815"/>
      <c r="Z60" s="815"/>
      <c r="AA60" s="815"/>
      <c r="AB60" s="815"/>
      <c r="AC60" s="815"/>
      <c r="AD60" s="815"/>
      <c r="AE60" s="816"/>
      <c r="AF60" s="742"/>
      <c r="AG60" s="743"/>
      <c r="AH60" s="743"/>
      <c r="AI60" s="743"/>
      <c r="AJ60" s="744"/>
      <c r="AK60" s="817"/>
      <c r="AL60" s="815"/>
      <c r="AM60" s="815"/>
      <c r="AN60" s="815"/>
      <c r="AO60" s="815"/>
      <c r="AP60" s="815"/>
      <c r="AQ60" s="815"/>
      <c r="AR60" s="815"/>
      <c r="AS60" s="815"/>
      <c r="AT60" s="815"/>
      <c r="AU60" s="815"/>
      <c r="AV60" s="815"/>
      <c r="AW60" s="815"/>
      <c r="AX60" s="815"/>
      <c r="AY60" s="815"/>
      <c r="AZ60" s="818"/>
      <c r="BA60" s="818"/>
      <c r="BB60" s="818"/>
      <c r="BC60" s="818"/>
      <c r="BD60" s="818"/>
      <c r="BE60" s="809"/>
      <c r="BF60" s="809"/>
      <c r="BG60" s="809"/>
      <c r="BH60" s="809"/>
      <c r="BI60" s="810"/>
      <c r="BJ60" s="110"/>
      <c r="BK60" s="110"/>
      <c r="BL60" s="110"/>
      <c r="BM60" s="110"/>
      <c r="BN60" s="110"/>
      <c r="BO60" s="123"/>
      <c r="BP60" s="123"/>
      <c r="BQ60" s="120">
        <v>54</v>
      </c>
      <c r="BR60" s="121"/>
      <c r="BS60" s="749"/>
      <c r="BT60" s="750"/>
      <c r="BU60" s="750"/>
      <c r="BV60" s="750"/>
      <c r="BW60" s="750"/>
      <c r="BX60" s="750"/>
      <c r="BY60" s="750"/>
      <c r="BZ60" s="750"/>
      <c r="CA60" s="750"/>
      <c r="CB60" s="750"/>
      <c r="CC60" s="750"/>
      <c r="CD60" s="750"/>
      <c r="CE60" s="750"/>
      <c r="CF60" s="750"/>
      <c r="CG60" s="751"/>
      <c r="CH60" s="762"/>
      <c r="CI60" s="763"/>
      <c r="CJ60" s="763"/>
      <c r="CK60" s="763"/>
      <c r="CL60" s="764"/>
      <c r="CM60" s="762"/>
      <c r="CN60" s="763"/>
      <c r="CO60" s="763"/>
      <c r="CP60" s="763"/>
      <c r="CQ60" s="764"/>
      <c r="CR60" s="762"/>
      <c r="CS60" s="763"/>
      <c r="CT60" s="763"/>
      <c r="CU60" s="763"/>
      <c r="CV60" s="764"/>
      <c r="CW60" s="762"/>
      <c r="CX60" s="763"/>
      <c r="CY60" s="763"/>
      <c r="CZ60" s="763"/>
      <c r="DA60" s="764"/>
      <c r="DB60" s="762"/>
      <c r="DC60" s="763"/>
      <c r="DD60" s="763"/>
      <c r="DE60" s="763"/>
      <c r="DF60" s="764"/>
      <c r="DG60" s="762"/>
      <c r="DH60" s="763"/>
      <c r="DI60" s="763"/>
      <c r="DJ60" s="763"/>
      <c r="DK60" s="764"/>
      <c r="DL60" s="762"/>
      <c r="DM60" s="763"/>
      <c r="DN60" s="763"/>
      <c r="DO60" s="763"/>
      <c r="DP60" s="764"/>
      <c r="DQ60" s="762"/>
      <c r="DR60" s="763"/>
      <c r="DS60" s="763"/>
      <c r="DT60" s="763"/>
      <c r="DU60" s="764"/>
      <c r="DV60" s="765"/>
      <c r="DW60" s="766"/>
      <c r="DX60" s="766"/>
      <c r="DY60" s="766"/>
      <c r="DZ60" s="767"/>
      <c r="EA60" s="104"/>
    </row>
    <row r="61" spans="1:131" s="105" customFormat="1" ht="26.25" customHeight="1" thickBot="1" x14ac:dyDescent="0.2">
      <c r="A61" s="119">
        <v>34</v>
      </c>
      <c r="B61" s="736"/>
      <c r="C61" s="737"/>
      <c r="D61" s="737"/>
      <c r="E61" s="737"/>
      <c r="F61" s="737"/>
      <c r="G61" s="737"/>
      <c r="H61" s="737"/>
      <c r="I61" s="737"/>
      <c r="J61" s="737"/>
      <c r="K61" s="737"/>
      <c r="L61" s="737"/>
      <c r="M61" s="737"/>
      <c r="N61" s="737"/>
      <c r="O61" s="737"/>
      <c r="P61" s="738"/>
      <c r="Q61" s="814"/>
      <c r="R61" s="815"/>
      <c r="S61" s="815"/>
      <c r="T61" s="815"/>
      <c r="U61" s="815"/>
      <c r="V61" s="815"/>
      <c r="W61" s="815"/>
      <c r="X61" s="815"/>
      <c r="Y61" s="815"/>
      <c r="Z61" s="815"/>
      <c r="AA61" s="815"/>
      <c r="AB61" s="815"/>
      <c r="AC61" s="815"/>
      <c r="AD61" s="815"/>
      <c r="AE61" s="816"/>
      <c r="AF61" s="742"/>
      <c r="AG61" s="743"/>
      <c r="AH61" s="743"/>
      <c r="AI61" s="743"/>
      <c r="AJ61" s="744"/>
      <c r="AK61" s="817"/>
      <c r="AL61" s="815"/>
      <c r="AM61" s="815"/>
      <c r="AN61" s="815"/>
      <c r="AO61" s="815"/>
      <c r="AP61" s="815"/>
      <c r="AQ61" s="815"/>
      <c r="AR61" s="815"/>
      <c r="AS61" s="815"/>
      <c r="AT61" s="815"/>
      <c r="AU61" s="815"/>
      <c r="AV61" s="815"/>
      <c r="AW61" s="815"/>
      <c r="AX61" s="815"/>
      <c r="AY61" s="815"/>
      <c r="AZ61" s="818"/>
      <c r="BA61" s="818"/>
      <c r="BB61" s="818"/>
      <c r="BC61" s="818"/>
      <c r="BD61" s="818"/>
      <c r="BE61" s="809"/>
      <c r="BF61" s="809"/>
      <c r="BG61" s="809"/>
      <c r="BH61" s="809"/>
      <c r="BI61" s="810"/>
      <c r="BJ61" s="110"/>
      <c r="BK61" s="110"/>
      <c r="BL61" s="110"/>
      <c r="BM61" s="110"/>
      <c r="BN61" s="110"/>
      <c r="BO61" s="123"/>
      <c r="BP61" s="123"/>
      <c r="BQ61" s="120">
        <v>55</v>
      </c>
      <c r="BR61" s="121"/>
      <c r="BS61" s="749"/>
      <c r="BT61" s="750"/>
      <c r="BU61" s="750"/>
      <c r="BV61" s="750"/>
      <c r="BW61" s="750"/>
      <c r="BX61" s="750"/>
      <c r="BY61" s="750"/>
      <c r="BZ61" s="750"/>
      <c r="CA61" s="750"/>
      <c r="CB61" s="750"/>
      <c r="CC61" s="750"/>
      <c r="CD61" s="750"/>
      <c r="CE61" s="750"/>
      <c r="CF61" s="750"/>
      <c r="CG61" s="751"/>
      <c r="CH61" s="762"/>
      <c r="CI61" s="763"/>
      <c r="CJ61" s="763"/>
      <c r="CK61" s="763"/>
      <c r="CL61" s="764"/>
      <c r="CM61" s="762"/>
      <c r="CN61" s="763"/>
      <c r="CO61" s="763"/>
      <c r="CP61" s="763"/>
      <c r="CQ61" s="764"/>
      <c r="CR61" s="762"/>
      <c r="CS61" s="763"/>
      <c r="CT61" s="763"/>
      <c r="CU61" s="763"/>
      <c r="CV61" s="764"/>
      <c r="CW61" s="762"/>
      <c r="CX61" s="763"/>
      <c r="CY61" s="763"/>
      <c r="CZ61" s="763"/>
      <c r="DA61" s="764"/>
      <c r="DB61" s="762"/>
      <c r="DC61" s="763"/>
      <c r="DD61" s="763"/>
      <c r="DE61" s="763"/>
      <c r="DF61" s="764"/>
      <c r="DG61" s="762"/>
      <c r="DH61" s="763"/>
      <c r="DI61" s="763"/>
      <c r="DJ61" s="763"/>
      <c r="DK61" s="764"/>
      <c r="DL61" s="762"/>
      <c r="DM61" s="763"/>
      <c r="DN61" s="763"/>
      <c r="DO61" s="763"/>
      <c r="DP61" s="764"/>
      <c r="DQ61" s="762"/>
      <c r="DR61" s="763"/>
      <c r="DS61" s="763"/>
      <c r="DT61" s="763"/>
      <c r="DU61" s="764"/>
      <c r="DV61" s="765"/>
      <c r="DW61" s="766"/>
      <c r="DX61" s="766"/>
      <c r="DY61" s="766"/>
      <c r="DZ61" s="767"/>
      <c r="EA61" s="104"/>
    </row>
    <row r="62" spans="1:131" s="105" customFormat="1" ht="26.25" customHeight="1" x14ac:dyDescent="0.15">
      <c r="A62" s="119">
        <v>35</v>
      </c>
      <c r="B62" s="736"/>
      <c r="C62" s="737"/>
      <c r="D62" s="737"/>
      <c r="E62" s="737"/>
      <c r="F62" s="737"/>
      <c r="G62" s="737"/>
      <c r="H62" s="737"/>
      <c r="I62" s="737"/>
      <c r="J62" s="737"/>
      <c r="K62" s="737"/>
      <c r="L62" s="737"/>
      <c r="M62" s="737"/>
      <c r="N62" s="737"/>
      <c r="O62" s="737"/>
      <c r="P62" s="738"/>
      <c r="Q62" s="814"/>
      <c r="R62" s="815"/>
      <c r="S62" s="815"/>
      <c r="T62" s="815"/>
      <c r="U62" s="815"/>
      <c r="V62" s="815"/>
      <c r="W62" s="815"/>
      <c r="X62" s="815"/>
      <c r="Y62" s="815"/>
      <c r="Z62" s="815"/>
      <c r="AA62" s="815"/>
      <c r="AB62" s="815"/>
      <c r="AC62" s="815"/>
      <c r="AD62" s="815"/>
      <c r="AE62" s="816"/>
      <c r="AF62" s="742"/>
      <c r="AG62" s="743"/>
      <c r="AH62" s="743"/>
      <c r="AI62" s="743"/>
      <c r="AJ62" s="744"/>
      <c r="AK62" s="817"/>
      <c r="AL62" s="815"/>
      <c r="AM62" s="815"/>
      <c r="AN62" s="815"/>
      <c r="AO62" s="815"/>
      <c r="AP62" s="815"/>
      <c r="AQ62" s="815"/>
      <c r="AR62" s="815"/>
      <c r="AS62" s="815"/>
      <c r="AT62" s="815"/>
      <c r="AU62" s="815"/>
      <c r="AV62" s="815"/>
      <c r="AW62" s="815"/>
      <c r="AX62" s="815"/>
      <c r="AY62" s="815"/>
      <c r="AZ62" s="818"/>
      <c r="BA62" s="818"/>
      <c r="BB62" s="818"/>
      <c r="BC62" s="818"/>
      <c r="BD62" s="818"/>
      <c r="BE62" s="809"/>
      <c r="BF62" s="809"/>
      <c r="BG62" s="809"/>
      <c r="BH62" s="809"/>
      <c r="BI62" s="810"/>
      <c r="BJ62" s="826" t="s">
        <v>353</v>
      </c>
      <c r="BK62" s="787"/>
      <c r="BL62" s="787"/>
      <c r="BM62" s="787"/>
      <c r="BN62" s="788"/>
      <c r="BO62" s="123"/>
      <c r="BP62" s="123"/>
      <c r="BQ62" s="120">
        <v>56</v>
      </c>
      <c r="BR62" s="121"/>
      <c r="BS62" s="749"/>
      <c r="BT62" s="750"/>
      <c r="BU62" s="750"/>
      <c r="BV62" s="750"/>
      <c r="BW62" s="750"/>
      <c r="BX62" s="750"/>
      <c r="BY62" s="750"/>
      <c r="BZ62" s="750"/>
      <c r="CA62" s="750"/>
      <c r="CB62" s="750"/>
      <c r="CC62" s="750"/>
      <c r="CD62" s="750"/>
      <c r="CE62" s="750"/>
      <c r="CF62" s="750"/>
      <c r="CG62" s="751"/>
      <c r="CH62" s="762"/>
      <c r="CI62" s="763"/>
      <c r="CJ62" s="763"/>
      <c r="CK62" s="763"/>
      <c r="CL62" s="764"/>
      <c r="CM62" s="762"/>
      <c r="CN62" s="763"/>
      <c r="CO62" s="763"/>
      <c r="CP62" s="763"/>
      <c r="CQ62" s="764"/>
      <c r="CR62" s="762"/>
      <c r="CS62" s="763"/>
      <c r="CT62" s="763"/>
      <c r="CU62" s="763"/>
      <c r="CV62" s="764"/>
      <c r="CW62" s="762"/>
      <c r="CX62" s="763"/>
      <c r="CY62" s="763"/>
      <c r="CZ62" s="763"/>
      <c r="DA62" s="764"/>
      <c r="DB62" s="762"/>
      <c r="DC62" s="763"/>
      <c r="DD62" s="763"/>
      <c r="DE62" s="763"/>
      <c r="DF62" s="764"/>
      <c r="DG62" s="762"/>
      <c r="DH62" s="763"/>
      <c r="DI62" s="763"/>
      <c r="DJ62" s="763"/>
      <c r="DK62" s="764"/>
      <c r="DL62" s="762"/>
      <c r="DM62" s="763"/>
      <c r="DN62" s="763"/>
      <c r="DO62" s="763"/>
      <c r="DP62" s="764"/>
      <c r="DQ62" s="762"/>
      <c r="DR62" s="763"/>
      <c r="DS62" s="763"/>
      <c r="DT62" s="763"/>
      <c r="DU62" s="764"/>
      <c r="DV62" s="765"/>
      <c r="DW62" s="766"/>
      <c r="DX62" s="766"/>
      <c r="DY62" s="766"/>
      <c r="DZ62" s="767"/>
      <c r="EA62" s="104"/>
    </row>
    <row r="63" spans="1:131" s="105" customFormat="1" ht="26.25" customHeight="1" thickBot="1" x14ac:dyDescent="0.2">
      <c r="A63" s="122" t="s">
        <v>333</v>
      </c>
      <c r="B63" s="771" t="s">
        <v>354</v>
      </c>
      <c r="C63" s="772"/>
      <c r="D63" s="772"/>
      <c r="E63" s="772"/>
      <c r="F63" s="772"/>
      <c r="G63" s="772"/>
      <c r="H63" s="772"/>
      <c r="I63" s="772"/>
      <c r="J63" s="772"/>
      <c r="K63" s="772"/>
      <c r="L63" s="772"/>
      <c r="M63" s="772"/>
      <c r="N63" s="772"/>
      <c r="O63" s="772"/>
      <c r="P63" s="773"/>
      <c r="Q63" s="819"/>
      <c r="R63" s="820"/>
      <c r="S63" s="820"/>
      <c r="T63" s="820"/>
      <c r="U63" s="820"/>
      <c r="V63" s="820"/>
      <c r="W63" s="820"/>
      <c r="X63" s="820"/>
      <c r="Y63" s="820"/>
      <c r="Z63" s="820"/>
      <c r="AA63" s="820"/>
      <c r="AB63" s="820"/>
      <c r="AC63" s="820"/>
      <c r="AD63" s="820"/>
      <c r="AE63" s="821"/>
      <c r="AF63" s="822">
        <v>310</v>
      </c>
      <c r="AG63" s="823"/>
      <c r="AH63" s="823"/>
      <c r="AI63" s="823"/>
      <c r="AJ63" s="824"/>
      <c r="AK63" s="825"/>
      <c r="AL63" s="820"/>
      <c r="AM63" s="820"/>
      <c r="AN63" s="820"/>
      <c r="AO63" s="820"/>
      <c r="AP63" s="823">
        <v>5161</v>
      </c>
      <c r="AQ63" s="823"/>
      <c r="AR63" s="823"/>
      <c r="AS63" s="823"/>
      <c r="AT63" s="823"/>
      <c r="AU63" s="823">
        <v>3936</v>
      </c>
      <c r="AV63" s="823"/>
      <c r="AW63" s="823"/>
      <c r="AX63" s="823"/>
      <c r="AY63" s="823"/>
      <c r="AZ63" s="827"/>
      <c r="BA63" s="827"/>
      <c r="BB63" s="827"/>
      <c r="BC63" s="827"/>
      <c r="BD63" s="827"/>
      <c r="BE63" s="828"/>
      <c r="BF63" s="828"/>
      <c r="BG63" s="828"/>
      <c r="BH63" s="828"/>
      <c r="BI63" s="829"/>
      <c r="BJ63" s="830" t="s">
        <v>181</v>
      </c>
      <c r="BK63" s="831"/>
      <c r="BL63" s="831"/>
      <c r="BM63" s="831"/>
      <c r="BN63" s="832"/>
      <c r="BO63" s="123"/>
      <c r="BP63" s="123"/>
      <c r="BQ63" s="120">
        <v>57</v>
      </c>
      <c r="BR63" s="121"/>
      <c r="BS63" s="749"/>
      <c r="BT63" s="750"/>
      <c r="BU63" s="750"/>
      <c r="BV63" s="750"/>
      <c r="BW63" s="750"/>
      <c r="BX63" s="750"/>
      <c r="BY63" s="750"/>
      <c r="BZ63" s="750"/>
      <c r="CA63" s="750"/>
      <c r="CB63" s="750"/>
      <c r="CC63" s="750"/>
      <c r="CD63" s="750"/>
      <c r="CE63" s="750"/>
      <c r="CF63" s="750"/>
      <c r="CG63" s="751"/>
      <c r="CH63" s="762"/>
      <c r="CI63" s="763"/>
      <c r="CJ63" s="763"/>
      <c r="CK63" s="763"/>
      <c r="CL63" s="764"/>
      <c r="CM63" s="762"/>
      <c r="CN63" s="763"/>
      <c r="CO63" s="763"/>
      <c r="CP63" s="763"/>
      <c r="CQ63" s="764"/>
      <c r="CR63" s="762"/>
      <c r="CS63" s="763"/>
      <c r="CT63" s="763"/>
      <c r="CU63" s="763"/>
      <c r="CV63" s="764"/>
      <c r="CW63" s="762"/>
      <c r="CX63" s="763"/>
      <c r="CY63" s="763"/>
      <c r="CZ63" s="763"/>
      <c r="DA63" s="764"/>
      <c r="DB63" s="762"/>
      <c r="DC63" s="763"/>
      <c r="DD63" s="763"/>
      <c r="DE63" s="763"/>
      <c r="DF63" s="764"/>
      <c r="DG63" s="762"/>
      <c r="DH63" s="763"/>
      <c r="DI63" s="763"/>
      <c r="DJ63" s="763"/>
      <c r="DK63" s="764"/>
      <c r="DL63" s="762"/>
      <c r="DM63" s="763"/>
      <c r="DN63" s="763"/>
      <c r="DO63" s="763"/>
      <c r="DP63" s="764"/>
      <c r="DQ63" s="762"/>
      <c r="DR63" s="763"/>
      <c r="DS63" s="763"/>
      <c r="DT63" s="763"/>
      <c r="DU63" s="764"/>
      <c r="DV63" s="765"/>
      <c r="DW63" s="766"/>
      <c r="DX63" s="766"/>
      <c r="DY63" s="766"/>
      <c r="DZ63" s="767"/>
      <c r="EA63" s="104"/>
    </row>
    <row r="64" spans="1:131" s="105" customFormat="1" ht="26.25" customHeight="1" x14ac:dyDescent="0.15">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0">
        <v>58</v>
      </c>
      <c r="BR64" s="121"/>
      <c r="BS64" s="749"/>
      <c r="BT64" s="750"/>
      <c r="BU64" s="750"/>
      <c r="BV64" s="750"/>
      <c r="BW64" s="750"/>
      <c r="BX64" s="750"/>
      <c r="BY64" s="750"/>
      <c r="BZ64" s="750"/>
      <c r="CA64" s="750"/>
      <c r="CB64" s="750"/>
      <c r="CC64" s="750"/>
      <c r="CD64" s="750"/>
      <c r="CE64" s="750"/>
      <c r="CF64" s="750"/>
      <c r="CG64" s="751"/>
      <c r="CH64" s="762"/>
      <c r="CI64" s="763"/>
      <c r="CJ64" s="763"/>
      <c r="CK64" s="763"/>
      <c r="CL64" s="764"/>
      <c r="CM64" s="762"/>
      <c r="CN64" s="763"/>
      <c r="CO64" s="763"/>
      <c r="CP64" s="763"/>
      <c r="CQ64" s="764"/>
      <c r="CR64" s="762"/>
      <c r="CS64" s="763"/>
      <c r="CT64" s="763"/>
      <c r="CU64" s="763"/>
      <c r="CV64" s="764"/>
      <c r="CW64" s="762"/>
      <c r="CX64" s="763"/>
      <c r="CY64" s="763"/>
      <c r="CZ64" s="763"/>
      <c r="DA64" s="764"/>
      <c r="DB64" s="762"/>
      <c r="DC64" s="763"/>
      <c r="DD64" s="763"/>
      <c r="DE64" s="763"/>
      <c r="DF64" s="764"/>
      <c r="DG64" s="762"/>
      <c r="DH64" s="763"/>
      <c r="DI64" s="763"/>
      <c r="DJ64" s="763"/>
      <c r="DK64" s="764"/>
      <c r="DL64" s="762"/>
      <c r="DM64" s="763"/>
      <c r="DN64" s="763"/>
      <c r="DO64" s="763"/>
      <c r="DP64" s="764"/>
      <c r="DQ64" s="762"/>
      <c r="DR64" s="763"/>
      <c r="DS64" s="763"/>
      <c r="DT64" s="763"/>
      <c r="DU64" s="764"/>
      <c r="DV64" s="765"/>
      <c r="DW64" s="766"/>
      <c r="DX64" s="766"/>
      <c r="DY64" s="766"/>
      <c r="DZ64" s="767"/>
      <c r="EA64" s="104"/>
    </row>
    <row r="65" spans="1:131" s="105" customFormat="1" ht="26.25" customHeight="1" thickBot="1" x14ac:dyDescent="0.2">
      <c r="A65" s="110" t="s">
        <v>355</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23"/>
      <c r="BF65" s="123"/>
      <c r="BG65" s="123"/>
      <c r="BH65" s="123"/>
      <c r="BI65" s="123"/>
      <c r="BJ65" s="123"/>
      <c r="BK65" s="123"/>
      <c r="BL65" s="123"/>
      <c r="BM65" s="123"/>
      <c r="BN65" s="123"/>
      <c r="BO65" s="123"/>
      <c r="BP65" s="123"/>
      <c r="BQ65" s="120">
        <v>59</v>
      </c>
      <c r="BR65" s="121"/>
      <c r="BS65" s="749"/>
      <c r="BT65" s="750"/>
      <c r="BU65" s="750"/>
      <c r="BV65" s="750"/>
      <c r="BW65" s="750"/>
      <c r="BX65" s="750"/>
      <c r="BY65" s="750"/>
      <c r="BZ65" s="750"/>
      <c r="CA65" s="750"/>
      <c r="CB65" s="750"/>
      <c r="CC65" s="750"/>
      <c r="CD65" s="750"/>
      <c r="CE65" s="750"/>
      <c r="CF65" s="750"/>
      <c r="CG65" s="751"/>
      <c r="CH65" s="762"/>
      <c r="CI65" s="763"/>
      <c r="CJ65" s="763"/>
      <c r="CK65" s="763"/>
      <c r="CL65" s="764"/>
      <c r="CM65" s="762"/>
      <c r="CN65" s="763"/>
      <c r="CO65" s="763"/>
      <c r="CP65" s="763"/>
      <c r="CQ65" s="764"/>
      <c r="CR65" s="762"/>
      <c r="CS65" s="763"/>
      <c r="CT65" s="763"/>
      <c r="CU65" s="763"/>
      <c r="CV65" s="764"/>
      <c r="CW65" s="762"/>
      <c r="CX65" s="763"/>
      <c r="CY65" s="763"/>
      <c r="CZ65" s="763"/>
      <c r="DA65" s="764"/>
      <c r="DB65" s="762"/>
      <c r="DC65" s="763"/>
      <c r="DD65" s="763"/>
      <c r="DE65" s="763"/>
      <c r="DF65" s="764"/>
      <c r="DG65" s="762"/>
      <c r="DH65" s="763"/>
      <c r="DI65" s="763"/>
      <c r="DJ65" s="763"/>
      <c r="DK65" s="764"/>
      <c r="DL65" s="762"/>
      <c r="DM65" s="763"/>
      <c r="DN65" s="763"/>
      <c r="DO65" s="763"/>
      <c r="DP65" s="764"/>
      <c r="DQ65" s="762"/>
      <c r="DR65" s="763"/>
      <c r="DS65" s="763"/>
      <c r="DT65" s="763"/>
      <c r="DU65" s="764"/>
      <c r="DV65" s="765"/>
      <c r="DW65" s="766"/>
      <c r="DX65" s="766"/>
      <c r="DY65" s="766"/>
      <c r="DZ65" s="767"/>
      <c r="EA65" s="104"/>
    </row>
    <row r="66" spans="1:131" s="105" customFormat="1" ht="26.25" customHeight="1" x14ac:dyDescent="0.15">
      <c r="A66" s="721" t="s">
        <v>356</v>
      </c>
      <c r="B66" s="722"/>
      <c r="C66" s="722"/>
      <c r="D66" s="722"/>
      <c r="E66" s="722"/>
      <c r="F66" s="722"/>
      <c r="G66" s="722"/>
      <c r="H66" s="722"/>
      <c r="I66" s="722"/>
      <c r="J66" s="722"/>
      <c r="K66" s="722"/>
      <c r="L66" s="722"/>
      <c r="M66" s="722"/>
      <c r="N66" s="722"/>
      <c r="O66" s="722"/>
      <c r="P66" s="723"/>
      <c r="Q66" s="698" t="s">
        <v>357</v>
      </c>
      <c r="R66" s="699"/>
      <c r="S66" s="699"/>
      <c r="T66" s="699"/>
      <c r="U66" s="700"/>
      <c r="V66" s="698" t="s">
        <v>358</v>
      </c>
      <c r="W66" s="699"/>
      <c r="X66" s="699"/>
      <c r="Y66" s="699"/>
      <c r="Z66" s="700"/>
      <c r="AA66" s="698" t="s">
        <v>339</v>
      </c>
      <c r="AB66" s="699"/>
      <c r="AC66" s="699"/>
      <c r="AD66" s="699"/>
      <c r="AE66" s="700"/>
      <c r="AF66" s="833" t="s">
        <v>340</v>
      </c>
      <c r="AG66" s="794"/>
      <c r="AH66" s="794"/>
      <c r="AI66" s="794"/>
      <c r="AJ66" s="834"/>
      <c r="AK66" s="698" t="s">
        <v>359</v>
      </c>
      <c r="AL66" s="722"/>
      <c r="AM66" s="722"/>
      <c r="AN66" s="722"/>
      <c r="AO66" s="723"/>
      <c r="AP66" s="698" t="s">
        <v>342</v>
      </c>
      <c r="AQ66" s="699"/>
      <c r="AR66" s="699"/>
      <c r="AS66" s="699"/>
      <c r="AT66" s="700"/>
      <c r="AU66" s="698" t="s">
        <v>360</v>
      </c>
      <c r="AV66" s="699"/>
      <c r="AW66" s="699"/>
      <c r="AX66" s="699"/>
      <c r="AY66" s="700"/>
      <c r="AZ66" s="698" t="s">
        <v>312</v>
      </c>
      <c r="BA66" s="699"/>
      <c r="BB66" s="699"/>
      <c r="BC66" s="699"/>
      <c r="BD66" s="710"/>
      <c r="BE66" s="123"/>
      <c r="BF66" s="123"/>
      <c r="BG66" s="123"/>
      <c r="BH66" s="123"/>
      <c r="BI66" s="123"/>
      <c r="BJ66" s="123"/>
      <c r="BK66" s="123"/>
      <c r="BL66" s="123"/>
      <c r="BM66" s="123"/>
      <c r="BN66" s="123"/>
      <c r="BO66" s="123"/>
      <c r="BP66" s="123"/>
      <c r="BQ66" s="120">
        <v>60</v>
      </c>
      <c r="BR66" s="125"/>
      <c r="BS66" s="844"/>
      <c r="BT66" s="845"/>
      <c r="BU66" s="845"/>
      <c r="BV66" s="845"/>
      <c r="BW66" s="845"/>
      <c r="BX66" s="845"/>
      <c r="BY66" s="845"/>
      <c r="BZ66" s="845"/>
      <c r="CA66" s="845"/>
      <c r="CB66" s="845"/>
      <c r="CC66" s="845"/>
      <c r="CD66" s="845"/>
      <c r="CE66" s="845"/>
      <c r="CF66" s="845"/>
      <c r="CG66" s="846"/>
      <c r="CH66" s="841"/>
      <c r="CI66" s="842"/>
      <c r="CJ66" s="842"/>
      <c r="CK66" s="842"/>
      <c r="CL66" s="843"/>
      <c r="CM66" s="841"/>
      <c r="CN66" s="842"/>
      <c r="CO66" s="842"/>
      <c r="CP66" s="842"/>
      <c r="CQ66" s="843"/>
      <c r="CR66" s="841"/>
      <c r="CS66" s="842"/>
      <c r="CT66" s="842"/>
      <c r="CU66" s="842"/>
      <c r="CV66" s="843"/>
      <c r="CW66" s="841"/>
      <c r="CX66" s="842"/>
      <c r="CY66" s="842"/>
      <c r="CZ66" s="842"/>
      <c r="DA66" s="843"/>
      <c r="DB66" s="841"/>
      <c r="DC66" s="842"/>
      <c r="DD66" s="842"/>
      <c r="DE66" s="842"/>
      <c r="DF66" s="843"/>
      <c r="DG66" s="841"/>
      <c r="DH66" s="842"/>
      <c r="DI66" s="842"/>
      <c r="DJ66" s="842"/>
      <c r="DK66" s="843"/>
      <c r="DL66" s="841"/>
      <c r="DM66" s="842"/>
      <c r="DN66" s="842"/>
      <c r="DO66" s="842"/>
      <c r="DP66" s="843"/>
      <c r="DQ66" s="841"/>
      <c r="DR66" s="842"/>
      <c r="DS66" s="842"/>
      <c r="DT66" s="842"/>
      <c r="DU66" s="843"/>
      <c r="DV66" s="838"/>
      <c r="DW66" s="839"/>
      <c r="DX66" s="839"/>
      <c r="DY66" s="839"/>
      <c r="DZ66" s="840"/>
      <c r="EA66" s="104"/>
    </row>
    <row r="67" spans="1:131" s="105" customFormat="1" ht="26.25" customHeight="1" thickBot="1" x14ac:dyDescent="0.2">
      <c r="A67" s="724"/>
      <c r="B67" s="725"/>
      <c r="C67" s="725"/>
      <c r="D67" s="725"/>
      <c r="E67" s="725"/>
      <c r="F67" s="725"/>
      <c r="G67" s="725"/>
      <c r="H67" s="725"/>
      <c r="I67" s="725"/>
      <c r="J67" s="725"/>
      <c r="K67" s="725"/>
      <c r="L67" s="725"/>
      <c r="M67" s="725"/>
      <c r="N67" s="725"/>
      <c r="O67" s="725"/>
      <c r="P67" s="726"/>
      <c r="Q67" s="701"/>
      <c r="R67" s="702"/>
      <c r="S67" s="702"/>
      <c r="T67" s="702"/>
      <c r="U67" s="703"/>
      <c r="V67" s="701"/>
      <c r="W67" s="702"/>
      <c r="X67" s="702"/>
      <c r="Y67" s="702"/>
      <c r="Z67" s="703"/>
      <c r="AA67" s="701"/>
      <c r="AB67" s="702"/>
      <c r="AC67" s="702"/>
      <c r="AD67" s="702"/>
      <c r="AE67" s="703"/>
      <c r="AF67" s="835"/>
      <c r="AG67" s="797"/>
      <c r="AH67" s="797"/>
      <c r="AI67" s="797"/>
      <c r="AJ67" s="836"/>
      <c r="AK67" s="837"/>
      <c r="AL67" s="725"/>
      <c r="AM67" s="725"/>
      <c r="AN67" s="725"/>
      <c r="AO67" s="726"/>
      <c r="AP67" s="701"/>
      <c r="AQ67" s="702"/>
      <c r="AR67" s="702"/>
      <c r="AS67" s="702"/>
      <c r="AT67" s="703"/>
      <c r="AU67" s="701"/>
      <c r="AV67" s="702"/>
      <c r="AW67" s="702"/>
      <c r="AX67" s="702"/>
      <c r="AY67" s="703"/>
      <c r="AZ67" s="701"/>
      <c r="BA67" s="702"/>
      <c r="BB67" s="702"/>
      <c r="BC67" s="702"/>
      <c r="BD67" s="711"/>
      <c r="BE67" s="123"/>
      <c r="BF67" s="123"/>
      <c r="BG67" s="123"/>
      <c r="BH67" s="123"/>
      <c r="BI67" s="123"/>
      <c r="BJ67" s="123"/>
      <c r="BK67" s="123"/>
      <c r="BL67" s="123"/>
      <c r="BM67" s="123"/>
      <c r="BN67" s="123"/>
      <c r="BO67" s="123"/>
      <c r="BP67" s="123"/>
      <c r="BQ67" s="120">
        <v>61</v>
      </c>
      <c r="BR67" s="125"/>
      <c r="BS67" s="844"/>
      <c r="BT67" s="845"/>
      <c r="BU67" s="845"/>
      <c r="BV67" s="845"/>
      <c r="BW67" s="845"/>
      <c r="BX67" s="845"/>
      <c r="BY67" s="845"/>
      <c r="BZ67" s="845"/>
      <c r="CA67" s="845"/>
      <c r="CB67" s="845"/>
      <c r="CC67" s="845"/>
      <c r="CD67" s="845"/>
      <c r="CE67" s="845"/>
      <c r="CF67" s="845"/>
      <c r="CG67" s="846"/>
      <c r="CH67" s="841"/>
      <c r="CI67" s="842"/>
      <c r="CJ67" s="842"/>
      <c r="CK67" s="842"/>
      <c r="CL67" s="843"/>
      <c r="CM67" s="841"/>
      <c r="CN67" s="842"/>
      <c r="CO67" s="842"/>
      <c r="CP67" s="842"/>
      <c r="CQ67" s="843"/>
      <c r="CR67" s="841"/>
      <c r="CS67" s="842"/>
      <c r="CT67" s="842"/>
      <c r="CU67" s="842"/>
      <c r="CV67" s="843"/>
      <c r="CW67" s="841"/>
      <c r="CX67" s="842"/>
      <c r="CY67" s="842"/>
      <c r="CZ67" s="842"/>
      <c r="DA67" s="843"/>
      <c r="DB67" s="841"/>
      <c r="DC67" s="842"/>
      <c r="DD67" s="842"/>
      <c r="DE67" s="842"/>
      <c r="DF67" s="843"/>
      <c r="DG67" s="841"/>
      <c r="DH67" s="842"/>
      <c r="DI67" s="842"/>
      <c r="DJ67" s="842"/>
      <c r="DK67" s="843"/>
      <c r="DL67" s="841"/>
      <c r="DM67" s="842"/>
      <c r="DN67" s="842"/>
      <c r="DO67" s="842"/>
      <c r="DP67" s="843"/>
      <c r="DQ67" s="841"/>
      <c r="DR67" s="842"/>
      <c r="DS67" s="842"/>
      <c r="DT67" s="842"/>
      <c r="DU67" s="843"/>
      <c r="DV67" s="838"/>
      <c r="DW67" s="839"/>
      <c r="DX67" s="839"/>
      <c r="DY67" s="839"/>
      <c r="DZ67" s="840"/>
      <c r="EA67" s="104"/>
    </row>
    <row r="68" spans="1:131" s="105" customFormat="1" ht="26.25" customHeight="1" thickTop="1" x14ac:dyDescent="0.15">
      <c r="A68" s="116">
        <v>1</v>
      </c>
      <c r="B68" s="850" t="s">
        <v>361</v>
      </c>
      <c r="C68" s="851"/>
      <c r="D68" s="851"/>
      <c r="E68" s="851"/>
      <c r="F68" s="851"/>
      <c r="G68" s="851"/>
      <c r="H68" s="851"/>
      <c r="I68" s="851"/>
      <c r="J68" s="851"/>
      <c r="K68" s="851"/>
      <c r="L68" s="851"/>
      <c r="M68" s="851"/>
      <c r="N68" s="851"/>
      <c r="O68" s="851"/>
      <c r="P68" s="852"/>
      <c r="Q68" s="853">
        <v>14856</v>
      </c>
      <c r="R68" s="847"/>
      <c r="S68" s="847"/>
      <c r="T68" s="847"/>
      <c r="U68" s="847"/>
      <c r="V68" s="847">
        <v>14216</v>
      </c>
      <c r="W68" s="847"/>
      <c r="X68" s="847"/>
      <c r="Y68" s="847"/>
      <c r="Z68" s="847"/>
      <c r="AA68" s="847">
        <v>639</v>
      </c>
      <c r="AB68" s="847"/>
      <c r="AC68" s="847"/>
      <c r="AD68" s="847"/>
      <c r="AE68" s="847"/>
      <c r="AF68" s="847">
        <v>639</v>
      </c>
      <c r="AG68" s="847"/>
      <c r="AH68" s="847"/>
      <c r="AI68" s="847"/>
      <c r="AJ68" s="847"/>
      <c r="AK68" s="847">
        <v>10</v>
      </c>
      <c r="AL68" s="847"/>
      <c r="AM68" s="847"/>
      <c r="AN68" s="847"/>
      <c r="AO68" s="847"/>
      <c r="AP68" s="847" t="s">
        <v>324</v>
      </c>
      <c r="AQ68" s="847"/>
      <c r="AR68" s="847"/>
      <c r="AS68" s="847"/>
      <c r="AT68" s="847"/>
      <c r="AU68" s="847" t="s">
        <v>325</v>
      </c>
      <c r="AV68" s="847"/>
      <c r="AW68" s="847"/>
      <c r="AX68" s="847"/>
      <c r="AY68" s="847"/>
      <c r="AZ68" s="848"/>
      <c r="BA68" s="848"/>
      <c r="BB68" s="848"/>
      <c r="BC68" s="848"/>
      <c r="BD68" s="849"/>
      <c r="BE68" s="123"/>
      <c r="BF68" s="123"/>
      <c r="BG68" s="123"/>
      <c r="BH68" s="123"/>
      <c r="BI68" s="123"/>
      <c r="BJ68" s="123"/>
      <c r="BK68" s="123"/>
      <c r="BL68" s="123"/>
      <c r="BM68" s="123"/>
      <c r="BN68" s="123"/>
      <c r="BO68" s="123"/>
      <c r="BP68" s="123"/>
      <c r="BQ68" s="120">
        <v>62</v>
      </c>
      <c r="BR68" s="125"/>
      <c r="BS68" s="844"/>
      <c r="BT68" s="845"/>
      <c r="BU68" s="845"/>
      <c r="BV68" s="845"/>
      <c r="BW68" s="845"/>
      <c r="BX68" s="845"/>
      <c r="BY68" s="845"/>
      <c r="BZ68" s="845"/>
      <c r="CA68" s="845"/>
      <c r="CB68" s="845"/>
      <c r="CC68" s="845"/>
      <c r="CD68" s="845"/>
      <c r="CE68" s="845"/>
      <c r="CF68" s="845"/>
      <c r="CG68" s="846"/>
      <c r="CH68" s="841"/>
      <c r="CI68" s="842"/>
      <c r="CJ68" s="842"/>
      <c r="CK68" s="842"/>
      <c r="CL68" s="843"/>
      <c r="CM68" s="841"/>
      <c r="CN68" s="842"/>
      <c r="CO68" s="842"/>
      <c r="CP68" s="842"/>
      <c r="CQ68" s="843"/>
      <c r="CR68" s="841"/>
      <c r="CS68" s="842"/>
      <c r="CT68" s="842"/>
      <c r="CU68" s="842"/>
      <c r="CV68" s="843"/>
      <c r="CW68" s="841"/>
      <c r="CX68" s="842"/>
      <c r="CY68" s="842"/>
      <c r="CZ68" s="842"/>
      <c r="DA68" s="843"/>
      <c r="DB68" s="841"/>
      <c r="DC68" s="842"/>
      <c r="DD68" s="842"/>
      <c r="DE68" s="842"/>
      <c r="DF68" s="843"/>
      <c r="DG68" s="841"/>
      <c r="DH68" s="842"/>
      <c r="DI68" s="842"/>
      <c r="DJ68" s="842"/>
      <c r="DK68" s="843"/>
      <c r="DL68" s="841"/>
      <c r="DM68" s="842"/>
      <c r="DN68" s="842"/>
      <c r="DO68" s="842"/>
      <c r="DP68" s="843"/>
      <c r="DQ68" s="841"/>
      <c r="DR68" s="842"/>
      <c r="DS68" s="842"/>
      <c r="DT68" s="842"/>
      <c r="DU68" s="843"/>
      <c r="DV68" s="838"/>
      <c r="DW68" s="839"/>
      <c r="DX68" s="839"/>
      <c r="DY68" s="839"/>
      <c r="DZ68" s="840"/>
      <c r="EA68" s="104"/>
    </row>
    <row r="69" spans="1:131" s="105" customFormat="1" ht="26.25" customHeight="1" x14ac:dyDescent="0.15">
      <c r="A69" s="119">
        <v>2</v>
      </c>
      <c r="B69" s="854" t="s">
        <v>362</v>
      </c>
      <c r="C69" s="855"/>
      <c r="D69" s="855"/>
      <c r="E69" s="855"/>
      <c r="F69" s="855"/>
      <c r="G69" s="855"/>
      <c r="H69" s="855"/>
      <c r="I69" s="855"/>
      <c r="J69" s="855"/>
      <c r="K69" s="855"/>
      <c r="L69" s="855"/>
      <c r="M69" s="855"/>
      <c r="N69" s="855"/>
      <c r="O69" s="855"/>
      <c r="P69" s="856"/>
      <c r="Q69" s="857">
        <v>121</v>
      </c>
      <c r="R69" s="812"/>
      <c r="S69" s="812"/>
      <c r="T69" s="812"/>
      <c r="U69" s="812"/>
      <c r="V69" s="812">
        <v>104</v>
      </c>
      <c r="W69" s="812"/>
      <c r="X69" s="812"/>
      <c r="Y69" s="812"/>
      <c r="Z69" s="812"/>
      <c r="AA69" s="812">
        <v>17</v>
      </c>
      <c r="AB69" s="812"/>
      <c r="AC69" s="812"/>
      <c r="AD69" s="812"/>
      <c r="AE69" s="812"/>
      <c r="AF69" s="812">
        <v>17</v>
      </c>
      <c r="AG69" s="812"/>
      <c r="AH69" s="812"/>
      <c r="AI69" s="812"/>
      <c r="AJ69" s="812"/>
      <c r="AK69" s="812" t="s">
        <v>325</v>
      </c>
      <c r="AL69" s="812"/>
      <c r="AM69" s="812"/>
      <c r="AN69" s="812"/>
      <c r="AO69" s="812"/>
      <c r="AP69" s="812" t="s">
        <v>348</v>
      </c>
      <c r="AQ69" s="812"/>
      <c r="AR69" s="812"/>
      <c r="AS69" s="812"/>
      <c r="AT69" s="812"/>
      <c r="AU69" s="812" t="s">
        <v>325</v>
      </c>
      <c r="AV69" s="812"/>
      <c r="AW69" s="812"/>
      <c r="AX69" s="812"/>
      <c r="AY69" s="812"/>
      <c r="AZ69" s="858"/>
      <c r="BA69" s="858"/>
      <c r="BB69" s="858"/>
      <c r="BC69" s="858"/>
      <c r="BD69" s="859"/>
      <c r="BE69" s="123"/>
      <c r="BF69" s="123"/>
      <c r="BG69" s="123"/>
      <c r="BH69" s="123"/>
      <c r="BI69" s="123"/>
      <c r="BJ69" s="123"/>
      <c r="BK69" s="123"/>
      <c r="BL69" s="123"/>
      <c r="BM69" s="123"/>
      <c r="BN69" s="123"/>
      <c r="BO69" s="123"/>
      <c r="BP69" s="123"/>
      <c r="BQ69" s="120">
        <v>63</v>
      </c>
      <c r="BR69" s="125"/>
      <c r="BS69" s="844"/>
      <c r="BT69" s="845"/>
      <c r="BU69" s="845"/>
      <c r="BV69" s="845"/>
      <c r="BW69" s="845"/>
      <c r="BX69" s="845"/>
      <c r="BY69" s="845"/>
      <c r="BZ69" s="845"/>
      <c r="CA69" s="845"/>
      <c r="CB69" s="845"/>
      <c r="CC69" s="845"/>
      <c r="CD69" s="845"/>
      <c r="CE69" s="845"/>
      <c r="CF69" s="845"/>
      <c r="CG69" s="846"/>
      <c r="CH69" s="841"/>
      <c r="CI69" s="842"/>
      <c r="CJ69" s="842"/>
      <c r="CK69" s="842"/>
      <c r="CL69" s="843"/>
      <c r="CM69" s="841"/>
      <c r="CN69" s="842"/>
      <c r="CO69" s="842"/>
      <c r="CP69" s="842"/>
      <c r="CQ69" s="843"/>
      <c r="CR69" s="841"/>
      <c r="CS69" s="842"/>
      <c r="CT69" s="842"/>
      <c r="CU69" s="842"/>
      <c r="CV69" s="843"/>
      <c r="CW69" s="841"/>
      <c r="CX69" s="842"/>
      <c r="CY69" s="842"/>
      <c r="CZ69" s="842"/>
      <c r="DA69" s="843"/>
      <c r="DB69" s="841"/>
      <c r="DC69" s="842"/>
      <c r="DD69" s="842"/>
      <c r="DE69" s="842"/>
      <c r="DF69" s="843"/>
      <c r="DG69" s="841"/>
      <c r="DH69" s="842"/>
      <c r="DI69" s="842"/>
      <c r="DJ69" s="842"/>
      <c r="DK69" s="843"/>
      <c r="DL69" s="841"/>
      <c r="DM69" s="842"/>
      <c r="DN69" s="842"/>
      <c r="DO69" s="842"/>
      <c r="DP69" s="843"/>
      <c r="DQ69" s="841"/>
      <c r="DR69" s="842"/>
      <c r="DS69" s="842"/>
      <c r="DT69" s="842"/>
      <c r="DU69" s="843"/>
      <c r="DV69" s="838"/>
      <c r="DW69" s="839"/>
      <c r="DX69" s="839"/>
      <c r="DY69" s="839"/>
      <c r="DZ69" s="840"/>
      <c r="EA69" s="104"/>
    </row>
    <row r="70" spans="1:131" s="105" customFormat="1" ht="26.25" customHeight="1" x14ac:dyDescent="0.15">
      <c r="A70" s="119">
        <v>3</v>
      </c>
      <c r="B70" s="854" t="s">
        <v>363</v>
      </c>
      <c r="C70" s="855"/>
      <c r="D70" s="855"/>
      <c r="E70" s="855"/>
      <c r="F70" s="855"/>
      <c r="G70" s="855"/>
      <c r="H70" s="855"/>
      <c r="I70" s="855"/>
      <c r="J70" s="855"/>
      <c r="K70" s="855"/>
      <c r="L70" s="855"/>
      <c r="M70" s="855"/>
      <c r="N70" s="855"/>
      <c r="O70" s="855"/>
      <c r="P70" s="856"/>
      <c r="Q70" s="857">
        <v>121</v>
      </c>
      <c r="R70" s="812"/>
      <c r="S70" s="812"/>
      <c r="T70" s="812"/>
      <c r="U70" s="812"/>
      <c r="V70" s="812">
        <v>107</v>
      </c>
      <c r="W70" s="812"/>
      <c r="X70" s="812"/>
      <c r="Y70" s="812"/>
      <c r="Z70" s="812"/>
      <c r="AA70" s="812">
        <v>14</v>
      </c>
      <c r="AB70" s="812"/>
      <c r="AC70" s="812"/>
      <c r="AD70" s="812"/>
      <c r="AE70" s="812"/>
      <c r="AF70" s="812">
        <v>14</v>
      </c>
      <c r="AG70" s="812"/>
      <c r="AH70" s="812"/>
      <c r="AI70" s="812"/>
      <c r="AJ70" s="812"/>
      <c r="AK70" s="812" t="s">
        <v>364</v>
      </c>
      <c r="AL70" s="812"/>
      <c r="AM70" s="812"/>
      <c r="AN70" s="812"/>
      <c r="AO70" s="812"/>
      <c r="AP70" s="812" t="s">
        <v>325</v>
      </c>
      <c r="AQ70" s="812"/>
      <c r="AR70" s="812"/>
      <c r="AS70" s="812"/>
      <c r="AT70" s="812"/>
      <c r="AU70" s="812" t="s">
        <v>324</v>
      </c>
      <c r="AV70" s="812"/>
      <c r="AW70" s="812"/>
      <c r="AX70" s="812"/>
      <c r="AY70" s="812"/>
      <c r="AZ70" s="858"/>
      <c r="BA70" s="858"/>
      <c r="BB70" s="858"/>
      <c r="BC70" s="858"/>
      <c r="BD70" s="859"/>
      <c r="BE70" s="123"/>
      <c r="BF70" s="123"/>
      <c r="BG70" s="123"/>
      <c r="BH70" s="123"/>
      <c r="BI70" s="123"/>
      <c r="BJ70" s="123"/>
      <c r="BK70" s="123"/>
      <c r="BL70" s="123"/>
      <c r="BM70" s="123"/>
      <c r="BN70" s="123"/>
      <c r="BO70" s="123"/>
      <c r="BP70" s="123"/>
      <c r="BQ70" s="120">
        <v>64</v>
      </c>
      <c r="BR70" s="125"/>
      <c r="BS70" s="844"/>
      <c r="BT70" s="845"/>
      <c r="BU70" s="845"/>
      <c r="BV70" s="845"/>
      <c r="BW70" s="845"/>
      <c r="BX70" s="845"/>
      <c r="BY70" s="845"/>
      <c r="BZ70" s="845"/>
      <c r="CA70" s="845"/>
      <c r="CB70" s="845"/>
      <c r="CC70" s="845"/>
      <c r="CD70" s="845"/>
      <c r="CE70" s="845"/>
      <c r="CF70" s="845"/>
      <c r="CG70" s="846"/>
      <c r="CH70" s="841"/>
      <c r="CI70" s="842"/>
      <c r="CJ70" s="842"/>
      <c r="CK70" s="842"/>
      <c r="CL70" s="843"/>
      <c r="CM70" s="841"/>
      <c r="CN70" s="842"/>
      <c r="CO70" s="842"/>
      <c r="CP70" s="842"/>
      <c r="CQ70" s="843"/>
      <c r="CR70" s="841"/>
      <c r="CS70" s="842"/>
      <c r="CT70" s="842"/>
      <c r="CU70" s="842"/>
      <c r="CV70" s="843"/>
      <c r="CW70" s="841"/>
      <c r="CX70" s="842"/>
      <c r="CY70" s="842"/>
      <c r="CZ70" s="842"/>
      <c r="DA70" s="843"/>
      <c r="DB70" s="841"/>
      <c r="DC70" s="842"/>
      <c r="DD70" s="842"/>
      <c r="DE70" s="842"/>
      <c r="DF70" s="843"/>
      <c r="DG70" s="841"/>
      <c r="DH70" s="842"/>
      <c r="DI70" s="842"/>
      <c r="DJ70" s="842"/>
      <c r="DK70" s="843"/>
      <c r="DL70" s="841"/>
      <c r="DM70" s="842"/>
      <c r="DN70" s="842"/>
      <c r="DO70" s="842"/>
      <c r="DP70" s="843"/>
      <c r="DQ70" s="841"/>
      <c r="DR70" s="842"/>
      <c r="DS70" s="842"/>
      <c r="DT70" s="842"/>
      <c r="DU70" s="843"/>
      <c r="DV70" s="838"/>
      <c r="DW70" s="839"/>
      <c r="DX70" s="839"/>
      <c r="DY70" s="839"/>
      <c r="DZ70" s="840"/>
      <c r="EA70" s="104"/>
    </row>
    <row r="71" spans="1:131" s="105" customFormat="1" ht="26.25" customHeight="1" x14ac:dyDescent="0.15">
      <c r="A71" s="119">
        <v>4</v>
      </c>
      <c r="B71" s="854" t="s">
        <v>365</v>
      </c>
      <c r="C71" s="855"/>
      <c r="D71" s="855"/>
      <c r="E71" s="855"/>
      <c r="F71" s="855"/>
      <c r="G71" s="855"/>
      <c r="H71" s="855"/>
      <c r="I71" s="855"/>
      <c r="J71" s="855"/>
      <c r="K71" s="855"/>
      <c r="L71" s="855"/>
      <c r="M71" s="855"/>
      <c r="N71" s="855"/>
      <c r="O71" s="855"/>
      <c r="P71" s="856"/>
      <c r="Q71" s="857">
        <v>495</v>
      </c>
      <c r="R71" s="812"/>
      <c r="S71" s="812"/>
      <c r="T71" s="812"/>
      <c r="U71" s="812"/>
      <c r="V71" s="812">
        <v>447</v>
      </c>
      <c r="W71" s="812"/>
      <c r="X71" s="812"/>
      <c r="Y71" s="812"/>
      <c r="Z71" s="812"/>
      <c r="AA71" s="812">
        <v>48</v>
      </c>
      <c r="AB71" s="812"/>
      <c r="AC71" s="812"/>
      <c r="AD71" s="812"/>
      <c r="AE71" s="812"/>
      <c r="AF71" s="812">
        <v>48</v>
      </c>
      <c r="AG71" s="812"/>
      <c r="AH71" s="812"/>
      <c r="AI71" s="812"/>
      <c r="AJ71" s="812"/>
      <c r="AK71" s="812" t="s">
        <v>364</v>
      </c>
      <c r="AL71" s="812"/>
      <c r="AM71" s="812"/>
      <c r="AN71" s="812"/>
      <c r="AO71" s="812"/>
      <c r="AP71" s="812" t="s">
        <v>324</v>
      </c>
      <c r="AQ71" s="812"/>
      <c r="AR71" s="812"/>
      <c r="AS71" s="812"/>
      <c r="AT71" s="812"/>
      <c r="AU71" s="812" t="s">
        <v>325</v>
      </c>
      <c r="AV71" s="812"/>
      <c r="AW71" s="812"/>
      <c r="AX71" s="812"/>
      <c r="AY71" s="812"/>
      <c r="AZ71" s="858"/>
      <c r="BA71" s="858"/>
      <c r="BB71" s="858"/>
      <c r="BC71" s="858"/>
      <c r="BD71" s="859"/>
      <c r="BE71" s="123"/>
      <c r="BF71" s="123"/>
      <c r="BG71" s="123"/>
      <c r="BH71" s="123"/>
      <c r="BI71" s="123"/>
      <c r="BJ71" s="123"/>
      <c r="BK71" s="123"/>
      <c r="BL71" s="123"/>
      <c r="BM71" s="123"/>
      <c r="BN71" s="123"/>
      <c r="BO71" s="123"/>
      <c r="BP71" s="123"/>
      <c r="BQ71" s="120">
        <v>65</v>
      </c>
      <c r="BR71" s="125"/>
      <c r="BS71" s="844"/>
      <c r="BT71" s="845"/>
      <c r="BU71" s="845"/>
      <c r="BV71" s="845"/>
      <c r="BW71" s="845"/>
      <c r="BX71" s="845"/>
      <c r="BY71" s="845"/>
      <c r="BZ71" s="845"/>
      <c r="CA71" s="845"/>
      <c r="CB71" s="845"/>
      <c r="CC71" s="845"/>
      <c r="CD71" s="845"/>
      <c r="CE71" s="845"/>
      <c r="CF71" s="845"/>
      <c r="CG71" s="846"/>
      <c r="CH71" s="841"/>
      <c r="CI71" s="842"/>
      <c r="CJ71" s="842"/>
      <c r="CK71" s="842"/>
      <c r="CL71" s="843"/>
      <c r="CM71" s="841"/>
      <c r="CN71" s="842"/>
      <c r="CO71" s="842"/>
      <c r="CP71" s="842"/>
      <c r="CQ71" s="843"/>
      <c r="CR71" s="841"/>
      <c r="CS71" s="842"/>
      <c r="CT71" s="842"/>
      <c r="CU71" s="842"/>
      <c r="CV71" s="843"/>
      <c r="CW71" s="841"/>
      <c r="CX71" s="842"/>
      <c r="CY71" s="842"/>
      <c r="CZ71" s="842"/>
      <c r="DA71" s="843"/>
      <c r="DB71" s="841"/>
      <c r="DC71" s="842"/>
      <c r="DD71" s="842"/>
      <c r="DE71" s="842"/>
      <c r="DF71" s="843"/>
      <c r="DG71" s="841"/>
      <c r="DH71" s="842"/>
      <c r="DI71" s="842"/>
      <c r="DJ71" s="842"/>
      <c r="DK71" s="843"/>
      <c r="DL71" s="841"/>
      <c r="DM71" s="842"/>
      <c r="DN71" s="842"/>
      <c r="DO71" s="842"/>
      <c r="DP71" s="843"/>
      <c r="DQ71" s="841"/>
      <c r="DR71" s="842"/>
      <c r="DS71" s="842"/>
      <c r="DT71" s="842"/>
      <c r="DU71" s="843"/>
      <c r="DV71" s="838"/>
      <c r="DW71" s="839"/>
      <c r="DX71" s="839"/>
      <c r="DY71" s="839"/>
      <c r="DZ71" s="840"/>
      <c r="EA71" s="104"/>
    </row>
    <row r="72" spans="1:131" s="105" customFormat="1" ht="26.25" customHeight="1" x14ac:dyDescent="0.15">
      <c r="A72" s="119">
        <v>5</v>
      </c>
      <c r="B72" s="854" t="s">
        <v>366</v>
      </c>
      <c r="C72" s="855"/>
      <c r="D72" s="855"/>
      <c r="E72" s="855"/>
      <c r="F72" s="855"/>
      <c r="G72" s="855"/>
      <c r="H72" s="855"/>
      <c r="I72" s="855"/>
      <c r="J72" s="855"/>
      <c r="K72" s="855"/>
      <c r="L72" s="855"/>
      <c r="M72" s="855"/>
      <c r="N72" s="855"/>
      <c r="O72" s="855"/>
      <c r="P72" s="856"/>
      <c r="Q72" s="857">
        <v>154741</v>
      </c>
      <c r="R72" s="812"/>
      <c r="S72" s="812"/>
      <c r="T72" s="812"/>
      <c r="U72" s="812"/>
      <c r="V72" s="812">
        <v>148063</v>
      </c>
      <c r="W72" s="812"/>
      <c r="X72" s="812"/>
      <c r="Y72" s="812"/>
      <c r="Z72" s="812"/>
      <c r="AA72" s="812">
        <v>6679</v>
      </c>
      <c r="AB72" s="812"/>
      <c r="AC72" s="812"/>
      <c r="AD72" s="812"/>
      <c r="AE72" s="812"/>
      <c r="AF72" s="812">
        <v>6679</v>
      </c>
      <c r="AG72" s="812"/>
      <c r="AH72" s="812"/>
      <c r="AI72" s="812"/>
      <c r="AJ72" s="812"/>
      <c r="AK72" s="812">
        <v>280</v>
      </c>
      <c r="AL72" s="812"/>
      <c r="AM72" s="812"/>
      <c r="AN72" s="812"/>
      <c r="AO72" s="812"/>
      <c r="AP72" s="812" t="s">
        <v>364</v>
      </c>
      <c r="AQ72" s="812"/>
      <c r="AR72" s="812"/>
      <c r="AS72" s="812"/>
      <c r="AT72" s="812"/>
      <c r="AU72" s="812" t="s">
        <v>364</v>
      </c>
      <c r="AV72" s="812"/>
      <c r="AW72" s="812"/>
      <c r="AX72" s="812"/>
      <c r="AY72" s="812"/>
      <c r="AZ72" s="858"/>
      <c r="BA72" s="858"/>
      <c r="BB72" s="858"/>
      <c r="BC72" s="858"/>
      <c r="BD72" s="859"/>
      <c r="BE72" s="123"/>
      <c r="BF72" s="123"/>
      <c r="BG72" s="123"/>
      <c r="BH72" s="123"/>
      <c r="BI72" s="123"/>
      <c r="BJ72" s="123"/>
      <c r="BK72" s="123"/>
      <c r="BL72" s="123"/>
      <c r="BM72" s="123"/>
      <c r="BN72" s="123"/>
      <c r="BO72" s="123"/>
      <c r="BP72" s="123"/>
      <c r="BQ72" s="120">
        <v>66</v>
      </c>
      <c r="BR72" s="125"/>
      <c r="BS72" s="844"/>
      <c r="BT72" s="845"/>
      <c r="BU72" s="845"/>
      <c r="BV72" s="845"/>
      <c r="BW72" s="845"/>
      <c r="BX72" s="845"/>
      <c r="BY72" s="845"/>
      <c r="BZ72" s="845"/>
      <c r="CA72" s="845"/>
      <c r="CB72" s="845"/>
      <c r="CC72" s="845"/>
      <c r="CD72" s="845"/>
      <c r="CE72" s="845"/>
      <c r="CF72" s="845"/>
      <c r="CG72" s="846"/>
      <c r="CH72" s="841"/>
      <c r="CI72" s="842"/>
      <c r="CJ72" s="842"/>
      <c r="CK72" s="842"/>
      <c r="CL72" s="843"/>
      <c r="CM72" s="841"/>
      <c r="CN72" s="842"/>
      <c r="CO72" s="842"/>
      <c r="CP72" s="842"/>
      <c r="CQ72" s="843"/>
      <c r="CR72" s="841"/>
      <c r="CS72" s="842"/>
      <c r="CT72" s="842"/>
      <c r="CU72" s="842"/>
      <c r="CV72" s="843"/>
      <c r="CW72" s="841"/>
      <c r="CX72" s="842"/>
      <c r="CY72" s="842"/>
      <c r="CZ72" s="842"/>
      <c r="DA72" s="843"/>
      <c r="DB72" s="841"/>
      <c r="DC72" s="842"/>
      <c r="DD72" s="842"/>
      <c r="DE72" s="842"/>
      <c r="DF72" s="843"/>
      <c r="DG72" s="841"/>
      <c r="DH72" s="842"/>
      <c r="DI72" s="842"/>
      <c r="DJ72" s="842"/>
      <c r="DK72" s="843"/>
      <c r="DL72" s="841"/>
      <c r="DM72" s="842"/>
      <c r="DN72" s="842"/>
      <c r="DO72" s="842"/>
      <c r="DP72" s="843"/>
      <c r="DQ72" s="841"/>
      <c r="DR72" s="842"/>
      <c r="DS72" s="842"/>
      <c r="DT72" s="842"/>
      <c r="DU72" s="843"/>
      <c r="DV72" s="838"/>
      <c r="DW72" s="839"/>
      <c r="DX72" s="839"/>
      <c r="DY72" s="839"/>
      <c r="DZ72" s="840"/>
      <c r="EA72" s="104"/>
    </row>
    <row r="73" spans="1:131" s="105" customFormat="1" ht="26.25" customHeight="1" x14ac:dyDescent="0.15">
      <c r="A73" s="119">
        <v>6</v>
      </c>
      <c r="B73" s="854" t="s">
        <v>367</v>
      </c>
      <c r="C73" s="855"/>
      <c r="D73" s="855"/>
      <c r="E73" s="855"/>
      <c r="F73" s="855"/>
      <c r="G73" s="855"/>
      <c r="H73" s="855"/>
      <c r="I73" s="855"/>
      <c r="J73" s="855"/>
      <c r="K73" s="855"/>
      <c r="L73" s="855"/>
      <c r="M73" s="855"/>
      <c r="N73" s="855"/>
      <c r="O73" s="855"/>
      <c r="P73" s="856"/>
      <c r="Q73" s="857">
        <v>616</v>
      </c>
      <c r="R73" s="812"/>
      <c r="S73" s="812"/>
      <c r="T73" s="812"/>
      <c r="U73" s="812"/>
      <c r="V73" s="812">
        <v>614</v>
      </c>
      <c r="W73" s="812"/>
      <c r="X73" s="812"/>
      <c r="Y73" s="812"/>
      <c r="Z73" s="812"/>
      <c r="AA73" s="812">
        <v>2</v>
      </c>
      <c r="AB73" s="812"/>
      <c r="AC73" s="812"/>
      <c r="AD73" s="812"/>
      <c r="AE73" s="812"/>
      <c r="AF73" s="812">
        <v>2</v>
      </c>
      <c r="AG73" s="812"/>
      <c r="AH73" s="812"/>
      <c r="AI73" s="812"/>
      <c r="AJ73" s="812"/>
      <c r="AK73" s="812" t="s">
        <v>324</v>
      </c>
      <c r="AL73" s="812"/>
      <c r="AM73" s="812"/>
      <c r="AN73" s="812"/>
      <c r="AO73" s="812"/>
      <c r="AP73" s="812" t="s">
        <v>364</v>
      </c>
      <c r="AQ73" s="812"/>
      <c r="AR73" s="812"/>
      <c r="AS73" s="812"/>
      <c r="AT73" s="812"/>
      <c r="AU73" s="812" t="s">
        <v>325</v>
      </c>
      <c r="AV73" s="812"/>
      <c r="AW73" s="812"/>
      <c r="AX73" s="812"/>
      <c r="AY73" s="812"/>
      <c r="AZ73" s="858"/>
      <c r="BA73" s="858"/>
      <c r="BB73" s="858"/>
      <c r="BC73" s="858"/>
      <c r="BD73" s="859"/>
      <c r="BE73" s="123"/>
      <c r="BF73" s="123"/>
      <c r="BG73" s="123"/>
      <c r="BH73" s="123"/>
      <c r="BI73" s="123"/>
      <c r="BJ73" s="123"/>
      <c r="BK73" s="123"/>
      <c r="BL73" s="123"/>
      <c r="BM73" s="123"/>
      <c r="BN73" s="123"/>
      <c r="BO73" s="123"/>
      <c r="BP73" s="123"/>
      <c r="BQ73" s="120">
        <v>67</v>
      </c>
      <c r="BR73" s="125"/>
      <c r="BS73" s="844"/>
      <c r="BT73" s="845"/>
      <c r="BU73" s="845"/>
      <c r="BV73" s="845"/>
      <c r="BW73" s="845"/>
      <c r="BX73" s="845"/>
      <c r="BY73" s="845"/>
      <c r="BZ73" s="845"/>
      <c r="CA73" s="845"/>
      <c r="CB73" s="845"/>
      <c r="CC73" s="845"/>
      <c r="CD73" s="845"/>
      <c r="CE73" s="845"/>
      <c r="CF73" s="845"/>
      <c r="CG73" s="846"/>
      <c r="CH73" s="841"/>
      <c r="CI73" s="842"/>
      <c r="CJ73" s="842"/>
      <c r="CK73" s="842"/>
      <c r="CL73" s="843"/>
      <c r="CM73" s="841"/>
      <c r="CN73" s="842"/>
      <c r="CO73" s="842"/>
      <c r="CP73" s="842"/>
      <c r="CQ73" s="843"/>
      <c r="CR73" s="841"/>
      <c r="CS73" s="842"/>
      <c r="CT73" s="842"/>
      <c r="CU73" s="842"/>
      <c r="CV73" s="843"/>
      <c r="CW73" s="841"/>
      <c r="CX73" s="842"/>
      <c r="CY73" s="842"/>
      <c r="CZ73" s="842"/>
      <c r="DA73" s="843"/>
      <c r="DB73" s="841"/>
      <c r="DC73" s="842"/>
      <c r="DD73" s="842"/>
      <c r="DE73" s="842"/>
      <c r="DF73" s="843"/>
      <c r="DG73" s="841"/>
      <c r="DH73" s="842"/>
      <c r="DI73" s="842"/>
      <c r="DJ73" s="842"/>
      <c r="DK73" s="843"/>
      <c r="DL73" s="841"/>
      <c r="DM73" s="842"/>
      <c r="DN73" s="842"/>
      <c r="DO73" s="842"/>
      <c r="DP73" s="843"/>
      <c r="DQ73" s="841"/>
      <c r="DR73" s="842"/>
      <c r="DS73" s="842"/>
      <c r="DT73" s="842"/>
      <c r="DU73" s="843"/>
      <c r="DV73" s="838"/>
      <c r="DW73" s="839"/>
      <c r="DX73" s="839"/>
      <c r="DY73" s="839"/>
      <c r="DZ73" s="840"/>
      <c r="EA73" s="104"/>
    </row>
    <row r="74" spans="1:131" s="105" customFormat="1" ht="26.25" customHeight="1" x14ac:dyDescent="0.15">
      <c r="A74" s="119">
        <v>7</v>
      </c>
      <c r="B74" s="854" t="s">
        <v>368</v>
      </c>
      <c r="C74" s="855"/>
      <c r="D74" s="855"/>
      <c r="E74" s="855"/>
      <c r="F74" s="855"/>
      <c r="G74" s="855"/>
      <c r="H74" s="855"/>
      <c r="I74" s="855"/>
      <c r="J74" s="855"/>
      <c r="K74" s="855"/>
      <c r="L74" s="855"/>
      <c r="M74" s="855"/>
      <c r="N74" s="855"/>
      <c r="O74" s="855"/>
      <c r="P74" s="856"/>
      <c r="Q74" s="857">
        <v>2972</v>
      </c>
      <c r="R74" s="812"/>
      <c r="S74" s="812"/>
      <c r="T74" s="812"/>
      <c r="U74" s="812"/>
      <c r="V74" s="812">
        <v>2951</v>
      </c>
      <c r="W74" s="812"/>
      <c r="X74" s="812"/>
      <c r="Y74" s="812"/>
      <c r="Z74" s="812"/>
      <c r="AA74" s="812">
        <v>21</v>
      </c>
      <c r="AB74" s="812"/>
      <c r="AC74" s="812"/>
      <c r="AD74" s="812"/>
      <c r="AE74" s="812"/>
      <c r="AF74" s="812">
        <v>21</v>
      </c>
      <c r="AG74" s="812"/>
      <c r="AH74" s="812"/>
      <c r="AI74" s="812"/>
      <c r="AJ74" s="812"/>
      <c r="AK74" s="812">
        <v>45</v>
      </c>
      <c r="AL74" s="812"/>
      <c r="AM74" s="812"/>
      <c r="AN74" s="812"/>
      <c r="AO74" s="812"/>
      <c r="AP74" s="812">
        <v>123</v>
      </c>
      <c r="AQ74" s="812"/>
      <c r="AR74" s="812"/>
      <c r="AS74" s="812"/>
      <c r="AT74" s="812"/>
      <c r="AU74" s="812">
        <v>22</v>
      </c>
      <c r="AV74" s="812"/>
      <c r="AW74" s="812"/>
      <c r="AX74" s="812"/>
      <c r="AY74" s="812"/>
      <c r="AZ74" s="858"/>
      <c r="BA74" s="858"/>
      <c r="BB74" s="858"/>
      <c r="BC74" s="858"/>
      <c r="BD74" s="859"/>
      <c r="BE74" s="123"/>
      <c r="BF74" s="123"/>
      <c r="BG74" s="123"/>
      <c r="BH74" s="123"/>
      <c r="BI74" s="123"/>
      <c r="BJ74" s="123"/>
      <c r="BK74" s="123"/>
      <c r="BL74" s="123"/>
      <c r="BM74" s="123"/>
      <c r="BN74" s="123"/>
      <c r="BO74" s="123"/>
      <c r="BP74" s="123"/>
      <c r="BQ74" s="120">
        <v>68</v>
      </c>
      <c r="BR74" s="125"/>
      <c r="BS74" s="844"/>
      <c r="BT74" s="845"/>
      <c r="BU74" s="845"/>
      <c r="BV74" s="845"/>
      <c r="BW74" s="845"/>
      <c r="BX74" s="845"/>
      <c r="BY74" s="845"/>
      <c r="BZ74" s="845"/>
      <c r="CA74" s="845"/>
      <c r="CB74" s="845"/>
      <c r="CC74" s="845"/>
      <c r="CD74" s="845"/>
      <c r="CE74" s="845"/>
      <c r="CF74" s="845"/>
      <c r="CG74" s="846"/>
      <c r="CH74" s="841"/>
      <c r="CI74" s="842"/>
      <c r="CJ74" s="842"/>
      <c r="CK74" s="842"/>
      <c r="CL74" s="843"/>
      <c r="CM74" s="841"/>
      <c r="CN74" s="842"/>
      <c r="CO74" s="842"/>
      <c r="CP74" s="842"/>
      <c r="CQ74" s="843"/>
      <c r="CR74" s="841"/>
      <c r="CS74" s="842"/>
      <c r="CT74" s="842"/>
      <c r="CU74" s="842"/>
      <c r="CV74" s="843"/>
      <c r="CW74" s="841"/>
      <c r="CX74" s="842"/>
      <c r="CY74" s="842"/>
      <c r="CZ74" s="842"/>
      <c r="DA74" s="843"/>
      <c r="DB74" s="841"/>
      <c r="DC74" s="842"/>
      <c r="DD74" s="842"/>
      <c r="DE74" s="842"/>
      <c r="DF74" s="843"/>
      <c r="DG74" s="841"/>
      <c r="DH74" s="842"/>
      <c r="DI74" s="842"/>
      <c r="DJ74" s="842"/>
      <c r="DK74" s="843"/>
      <c r="DL74" s="841"/>
      <c r="DM74" s="842"/>
      <c r="DN74" s="842"/>
      <c r="DO74" s="842"/>
      <c r="DP74" s="843"/>
      <c r="DQ74" s="841"/>
      <c r="DR74" s="842"/>
      <c r="DS74" s="842"/>
      <c r="DT74" s="842"/>
      <c r="DU74" s="843"/>
      <c r="DV74" s="838"/>
      <c r="DW74" s="839"/>
      <c r="DX74" s="839"/>
      <c r="DY74" s="839"/>
      <c r="DZ74" s="840"/>
      <c r="EA74" s="104"/>
    </row>
    <row r="75" spans="1:131" s="105" customFormat="1" ht="26.25" customHeight="1" x14ac:dyDescent="0.15">
      <c r="A75" s="119">
        <v>8</v>
      </c>
      <c r="B75" s="854" t="s">
        <v>369</v>
      </c>
      <c r="C75" s="855"/>
      <c r="D75" s="855"/>
      <c r="E75" s="855"/>
      <c r="F75" s="855"/>
      <c r="G75" s="855"/>
      <c r="H75" s="855"/>
      <c r="I75" s="855"/>
      <c r="J75" s="855"/>
      <c r="K75" s="855"/>
      <c r="L75" s="855"/>
      <c r="M75" s="855"/>
      <c r="N75" s="855"/>
      <c r="O75" s="855"/>
      <c r="P75" s="856"/>
      <c r="Q75" s="860">
        <v>17538</v>
      </c>
      <c r="R75" s="861"/>
      <c r="S75" s="861"/>
      <c r="T75" s="861"/>
      <c r="U75" s="811"/>
      <c r="V75" s="862">
        <v>17304</v>
      </c>
      <c r="W75" s="861"/>
      <c r="X75" s="861"/>
      <c r="Y75" s="861"/>
      <c r="Z75" s="811"/>
      <c r="AA75" s="862">
        <v>233</v>
      </c>
      <c r="AB75" s="861"/>
      <c r="AC75" s="861"/>
      <c r="AD75" s="861"/>
      <c r="AE75" s="811"/>
      <c r="AF75" s="862">
        <v>233</v>
      </c>
      <c r="AG75" s="861"/>
      <c r="AH75" s="861"/>
      <c r="AI75" s="861"/>
      <c r="AJ75" s="811"/>
      <c r="AK75" s="862">
        <v>35</v>
      </c>
      <c r="AL75" s="861"/>
      <c r="AM75" s="861"/>
      <c r="AN75" s="861"/>
      <c r="AO75" s="811"/>
      <c r="AP75" s="862" t="s">
        <v>325</v>
      </c>
      <c r="AQ75" s="861"/>
      <c r="AR75" s="861"/>
      <c r="AS75" s="861"/>
      <c r="AT75" s="811"/>
      <c r="AU75" s="862" t="s">
        <v>348</v>
      </c>
      <c r="AV75" s="861"/>
      <c r="AW75" s="861"/>
      <c r="AX75" s="861"/>
      <c r="AY75" s="811"/>
      <c r="AZ75" s="858"/>
      <c r="BA75" s="858"/>
      <c r="BB75" s="858"/>
      <c r="BC75" s="858"/>
      <c r="BD75" s="859"/>
      <c r="BE75" s="123"/>
      <c r="BF75" s="123"/>
      <c r="BG75" s="123"/>
      <c r="BH75" s="123"/>
      <c r="BI75" s="123"/>
      <c r="BJ75" s="123"/>
      <c r="BK75" s="123"/>
      <c r="BL75" s="123"/>
      <c r="BM75" s="123"/>
      <c r="BN75" s="123"/>
      <c r="BO75" s="123"/>
      <c r="BP75" s="123"/>
      <c r="BQ75" s="120">
        <v>69</v>
      </c>
      <c r="BR75" s="125"/>
      <c r="BS75" s="844"/>
      <c r="BT75" s="845"/>
      <c r="BU75" s="845"/>
      <c r="BV75" s="845"/>
      <c r="BW75" s="845"/>
      <c r="BX75" s="845"/>
      <c r="BY75" s="845"/>
      <c r="BZ75" s="845"/>
      <c r="CA75" s="845"/>
      <c r="CB75" s="845"/>
      <c r="CC75" s="845"/>
      <c r="CD75" s="845"/>
      <c r="CE75" s="845"/>
      <c r="CF75" s="845"/>
      <c r="CG75" s="846"/>
      <c r="CH75" s="841"/>
      <c r="CI75" s="842"/>
      <c r="CJ75" s="842"/>
      <c r="CK75" s="842"/>
      <c r="CL75" s="843"/>
      <c r="CM75" s="841"/>
      <c r="CN75" s="842"/>
      <c r="CO75" s="842"/>
      <c r="CP75" s="842"/>
      <c r="CQ75" s="843"/>
      <c r="CR75" s="841"/>
      <c r="CS75" s="842"/>
      <c r="CT75" s="842"/>
      <c r="CU75" s="842"/>
      <c r="CV75" s="843"/>
      <c r="CW75" s="841"/>
      <c r="CX75" s="842"/>
      <c r="CY75" s="842"/>
      <c r="CZ75" s="842"/>
      <c r="DA75" s="843"/>
      <c r="DB75" s="841"/>
      <c r="DC75" s="842"/>
      <c r="DD75" s="842"/>
      <c r="DE75" s="842"/>
      <c r="DF75" s="843"/>
      <c r="DG75" s="841"/>
      <c r="DH75" s="842"/>
      <c r="DI75" s="842"/>
      <c r="DJ75" s="842"/>
      <c r="DK75" s="843"/>
      <c r="DL75" s="841"/>
      <c r="DM75" s="842"/>
      <c r="DN75" s="842"/>
      <c r="DO75" s="842"/>
      <c r="DP75" s="843"/>
      <c r="DQ75" s="841"/>
      <c r="DR75" s="842"/>
      <c r="DS75" s="842"/>
      <c r="DT75" s="842"/>
      <c r="DU75" s="843"/>
      <c r="DV75" s="838"/>
      <c r="DW75" s="839"/>
      <c r="DX75" s="839"/>
      <c r="DY75" s="839"/>
      <c r="DZ75" s="840"/>
      <c r="EA75" s="104"/>
    </row>
    <row r="76" spans="1:131" s="105" customFormat="1" ht="26.25" customHeight="1" x14ac:dyDescent="0.15">
      <c r="A76" s="119">
        <v>9</v>
      </c>
      <c r="B76" s="854" t="s">
        <v>370</v>
      </c>
      <c r="C76" s="855"/>
      <c r="D76" s="855"/>
      <c r="E76" s="855"/>
      <c r="F76" s="855"/>
      <c r="G76" s="855"/>
      <c r="H76" s="855"/>
      <c r="I76" s="855"/>
      <c r="J76" s="855"/>
      <c r="K76" s="855"/>
      <c r="L76" s="855"/>
      <c r="M76" s="855"/>
      <c r="N76" s="855"/>
      <c r="O76" s="855"/>
      <c r="P76" s="856"/>
      <c r="Q76" s="860">
        <v>1909</v>
      </c>
      <c r="R76" s="861"/>
      <c r="S76" s="861"/>
      <c r="T76" s="861"/>
      <c r="U76" s="811"/>
      <c r="V76" s="862">
        <v>1839</v>
      </c>
      <c r="W76" s="861"/>
      <c r="X76" s="861"/>
      <c r="Y76" s="861"/>
      <c r="Z76" s="811"/>
      <c r="AA76" s="862">
        <v>70</v>
      </c>
      <c r="AB76" s="861"/>
      <c r="AC76" s="861"/>
      <c r="AD76" s="861"/>
      <c r="AE76" s="811"/>
      <c r="AF76" s="862">
        <v>70</v>
      </c>
      <c r="AG76" s="861"/>
      <c r="AH76" s="861"/>
      <c r="AI76" s="861"/>
      <c r="AJ76" s="811"/>
      <c r="AK76" s="862" t="s">
        <v>325</v>
      </c>
      <c r="AL76" s="861"/>
      <c r="AM76" s="861"/>
      <c r="AN76" s="861"/>
      <c r="AO76" s="811"/>
      <c r="AP76" s="862">
        <v>965</v>
      </c>
      <c r="AQ76" s="861"/>
      <c r="AR76" s="861"/>
      <c r="AS76" s="861"/>
      <c r="AT76" s="811"/>
      <c r="AU76" s="862" t="s">
        <v>325</v>
      </c>
      <c r="AV76" s="861"/>
      <c r="AW76" s="861"/>
      <c r="AX76" s="861"/>
      <c r="AY76" s="811"/>
      <c r="AZ76" s="858"/>
      <c r="BA76" s="858"/>
      <c r="BB76" s="858"/>
      <c r="BC76" s="858"/>
      <c r="BD76" s="859"/>
      <c r="BE76" s="123"/>
      <c r="BF76" s="123"/>
      <c r="BG76" s="123"/>
      <c r="BH76" s="123"/>
      <c r="BI76" s="123"/>
      <c r="BJ76" s="123"/>
      <c r="BK76" s="123"/>
      <c r="BL76" s="123"/>
      <c r="BM76" s="123"/>
      <c r="BN76" s="123"/>
      <c r="BO76" s="123"/>
      <c r="BP76" s="123"/>
      <c r="BQ76" s="120">
        <v>70</v>
      </c>
      <c r="BR76" s="125"/>
      <c r="BS76" s="844"/>
      <c r="BT76" s="845"/>
      <c r="BU76" s="845"/>
      <c r="BV76" s="845"/>
      <c r="BW76" s="845"/>
      <c r="BX76" s="845"/>
      <c r="BY76" s="845"/>
      <c r="BZ76" s="845"/>
      <c r="CA76" s="845"/>
      <c r="CB76" s="845"/>
      <c r="CC76" s="845"/>
      <c r="CD76" s="845"/>
      <c r="CE76" s="845"/>
      <c r="CF76" s="845"/>
      <c r="CG76" s="846"/>
      <c r="CH76" s="841"/>
      <c r="CI76" s="842"/>
      <c r="CJ76" s="842"/>
      <c r="CK76" s="842"/>
      <c r="CL76" s="843"/>
      <c r="CM76" s="841"/>
      <c r="CN76" s="842"/>
      <c r="CO76" s="842"/>
      <c r="CP76" s="842"/>
      <c r="CQ76" s="843"/>
      <c r="CR76" s="841"/>
      <c r="CS76" s="842"/>
      <c r="CT76" s="842"/>
      <c r="CU76" s="842"/>
      <c r="CV76" s="843"/>
      <c r="CW76" s="841"/>
      <c r="CX76" s="842"/>
      <c r="CY76" s="842"/>
      <c r="CZ76" s="842"/>
      <c r="DA76" s="843"/>
      <c r="DB76" s="841"/>
      <c r="DC76" s="842"/>
      <c r="DD76" s="842"/>
      <c r="DE76" s="842"/>
      <c r="DF76" s="843"/>
      <c r="DG76" s="841"/>
      <c r="DH76" s="842"/>
      <c r="DI76" s="842"/>
      <c r="DJ76" s="842"/>
      <c r="DK76" s="843"/>
      <c r="DL76" s="841"/>
      <c r="DM76" s="842"/>
      <c r="DN76" s="842"/>
      <c r="DO76" s="842"/>
      <c r="DP76" s="843"/>
      <c r="DQ76" s="841"/>
      <c r="DR76" s="842"/>
      <c r="DS76" s="842"/>
      <c r="DT76" s="842"/>
      <c r="DU76" s="843"/>
      <c r="DV76" s="838"/>
      <c r="DW76" s="839"/>
      <c r="DX76" s="839"/>
      <c r="DY76" s="839"/>
      <c r="DZ76" s="840"/>
      <c r="EA76" s="104"/>
    </row>
    <row r="77" spans="1:131" s="105" customFormat="1" ht="26.25" customHeight="1" x14ac:dyDescent="0.15">
      <c r="A77" s="119">
        <v>10</v>
      </c>
      <c r="B77" s="854" t="s">
        <v>371</v>
      </c>
      <c r="C77" s="855"/>
      <c r="D77" s="855"/>
      <c r="E77" s="855"/>
      <c r="F77" s="855"/>
      <c r="G77" s="855"/>
      <c r="H77" s="855"/>
      <c r="I77" s="855"/>
      <c r="J77" s="855"/>
      <c r="K77" s="855"/>
      <c r="L77" s="855"/>
      <c r="M77" s="855"/>
      <c r="N77" s="855"/>
      <c r="O77" s="855"/>
      <c r="P77" s="856"/>
      <c r="Q77" s="860">
        <v>118</v>
      </c>
      <c r="R77" s="861"/>
      <c r="S77" s="861"/>
      <c r="T77" s="861"/>
      <c r="U77" s="811"/>
      <c r="V77" s="862">
        <v>118</v>
      </c>
      <c r="W77" s="861"/>
      <c r="X77" s="861"/>
      <c r="Y77" s="861"/>
      <c r="Z77" s="811"/>
      <c r="AA77" s="862" t="s">
        <v>325</v>
      </c>
      <c r="AB77" s="861"/>
      <c r="AC77" s="861"/>
      <c r="AD77" s="861"/>
      <c r="AE77" s="811"/>
      <c r="AF77" s="862" t="s">
        <v>325</v>
      </c>
      <c r="AG77" s="861"/>
      <c r="AH77" s="861"/>
      <c r="AI77" s="861"/>
      <c r="AJ77" s="811"/>
      <c r="AK77" s="862">
        <v>23</v>
      </c>
      <c r="AL77" s="861"/>
      <c r="AM77" s="861"/>
      <c r="AN77" s="861"/>
      <c r="AO77" s="811"/>
      <c r="AP77" s="862">
        <v>48</v>
      </c>
      <c r="AQ77" s="861"/>
      <c r="AR77" s="861"/>
      <c r="AS77" s="861"/>
      <c r="AT77" s="811"/>
      <c r="AU77" s="862">
        <v>16</v>
      </c>
      <c r="AV77" s="861"/>
      <c r="AW77" s="861"/>
      <c r="AX77" s="861"/>
      <c r="AY77" s="811"/>
      <c r="AZ77" s="858"/>
      <c r="BA77" s="858"/>
      <c r="BB77" s="858"/>
      <c r="BC77" s="858"/>
      <c r="BD77" s="859"/>
      <c r="BE77" s="123"/>
      <c r="BF77" s="123"/>
      <c r="BG77" s="123"/>
      <c r="BH77" s="123"/>
      <c r="BI77" s="123"/>
      <c r="BJ77" s="123"/>
      <c r="BK77" s="123"/>
      <c r="BL77" s="123"/>
      <c r="BM77" s="123"/>
      <c r="BN77" s="123"/>
      <c r="BO77" s="123"/>
      <c r="BP77" s="123"/>
      <c r="BQ77" s="120">
        <v>71</v>
      </c>
      <c r="BR77" s="125"/>
      <c r="BS77" s="844"/>
      <c r="BT77" s="845"/>
      <c r="BU77" s="845"/>
      <c r="BV77" s="845"/>
      <c r="BW77" s="845"/>
      <c r="BX77" s="845"/>
      <c r="BY77" s="845"/>
      <c r="BZ77" s="845"/>
      <c r="CA77" s="845"/>
      <c r="CB77" s="845"/>
      <c r="CC77" s="845"/>
      <c r="CD77" s="845"/>
      <c r="CE77" s="845"/>
      <c r="CF77" s="845"/>
      <c r="CG77" s="846"/>
      <c r="CH77" s="841"/>
      <c r="CI77" s="842"/>
      <c r="CJ77" s="842"/>
      <c r="CK77" s="842"/>
      <c r="CL77" s="843"/>
      <c r="CM77" s="841"/>
      <c r="CN77" s="842"/>
      <c r="CO77" s="842"/>
      <c r="CP77" s="842"/>
      <c r="CQ77" s="843"/>
      <c r="CR77" s="841"/>
      <c r="CS77" s="842"/>
      <c r="CT77" s="842"/>
      <c r="CU77" s="842"/>
      <c r="CV77" s="843"/>
      <c r="CW77" s="841"/>
      <c r="CX77" s="842"/>
      <c r="CY77" s="842"/>
      <c r="CZ77" s="842"/>
      <c r="DA77" s="843"/>
      <c r="DB77" s="841"/>
      <c r="DC77" s="842"/>
      <c r="DD77" s="842"/>
      <c r="DE77" s="842"/>
      <c r="DF77" s="843"/>
      <c r="DG77" s="841"/>
      <c r="DH77" s="842"/>
      <c r="DI77" s="842"/>
      <c r="DJ77" s="842"/>
      <c r="DK77" s="843"/>
      <c r="DL77" s="841"/>
      <c r="DM77" s="842"/>
      <c r="DN77" s="842"/>
      <c r="DO77" s="842"/>
      <c r="DP77" s="843"/>
      <c r="DQ77" s="841"/>
      <c r="DR77" s="842"/>
      <c r="DS77" s="842"/>
      <c r="DT77" s="842"/>
      <c r="DU77" s="843"/>
      <c r="DV77" s="838"/>
      <c r="DW77" s="839"/>
      <c r="DX77" s="839"/>
      <c r="DY77" s="839"/>
      <c r="DZ77" s="840"/>
      <c r="EA77" s="104"/>
    </row>
    <row r="78" spans="1:131" s="105" customFormat="1" ht="26.25" customHeight="1" x14ac:dyDescent="0.15">
      <c r="A78" s="119">
        <v>11</v>
      </c>
      <c r="B78" s="854" t="s">
        <v>372</v>
      </c>
      <c r="C78" s="855"/>
      <c r="D78" s="855"/>
      <c r="E78" s="855"/>
      <c r="F78" s="855"/>
      <c r="G78" s="855"/>
      <c r="H78" s="855"/>
      <c r="I78" s="855"/>
      <c r="J78" s="855"/>
      <c r="K78" s="855"/>
      <c r="L78" s="855"/>
      <c r="M78" s="855"/>
      <c r="N78" s="855"/>
      <c r="O78" s="855"/>
      <c r="P78" s="856"/>
      <c r="Q78" s="857">
        <v>1052</v>
      </c>
      <c r="R78" s="812"/>
      <c r="S78" s="812"/>
      <c r="T78" s="812"/>
      <c r="U78" s="812"/>
      <c r="V78" s="812">
        <v>1038</v>
      </c>
      <c r="W78" s="812"/>
      <c r="X78" s="812"/>
      <c r="Y78" s="812"/>
      <c r="Z78" s="812"/>
      <c r="AA78" s="812">
        <v>15</v>
      </c>
      <c r="AB78" s="812"/>
      <c r="AC78" s="812"/>
      <c r="AD78" s="812"/>
      <c r="AE78" s="812"/>
      <c r="AF78" s="812">
        <v>15</v>
      </c>
      <c r="AG78" s="812"/>
      <c r="AH78" s="812"/>
      <c r="AI78" s="812"/>
      <c r="AJ78" s="812"/>
      <c r="AK78" s="812">
        <v>1</v>
      </c>
      <c r="AL78" s="812"/>
      <c r="AM78" s="812"/>
      <c r="AN78" s="812"/>
      <c r="AO78" s="812"/>
      <c r="AP78" s="812">
        <v>224</v>
      </c>
      <c r="AQ78" s="812"/>
      <c r="AR78" s="812"/>
      <c r="AS78" s="812"/>
      <c r="AT78" s="812"/>
      <c r="AU78" s="812">
        <v>71</v>
      </c>
      <c r="AV78" s="812"/>
      <c r="AW78" s="812"/>
      <c r="AX78" s="812"/>
      <c r="AY78" s="812"/>
      <c r="AZ78" s="858"/>
      <c r="BA78" s="858"/>
      <c r="BB78" s="858"/>
      <c r="BC78" s="858"/>
      <c r="BD78" s="859"/>
      <c r="BE78" s="123"/>
      <c r="BF78" s="123"/>
      <c r="BG78" s="123"/>
      <c r="BH78" s="123"/>
      <c r="BI78" s="123"/>
      <c r="BJ78" s="126"/>
      <c r="BK78" s="126"/>
      <c r="BL78" s="126"/>
      <c r="BM78" s="126"/>
      <c r="BN78" s="126"/>
      <c r="BO78" s="123"/>
      <c r="BP78" s="123"/>
      <c r="BQ78" s="120">
        <v>72</v>
      </c>
      <c r="BR78" s="125"/>
      <c r="BS78" s="844"/>
      <c r="BT78" s="845"/>
      <c r="BU78" s="845"/>
      <c r="BV78" s="845"/>
      <c r="BW78" s="845"/>
      <c r="BX78" s="845"/>
      <c r="BY78" s="845"/>
      <c r="BZ78" s="845"/>
      <c r="CA78" s="845"/>
      <c r="CB78" s="845"/>
      <c r="CC78" s="845"/>
      <c r="CD78" s="845"/>
      <c r="CE78" s="845"/>
      <c r="CF78" s="845"/>
      <c r="CG78" s="846"/>
      <c r="CH78" s="841"/>
      <c r="CI78" s="842"/>
      <c r="CJ78" s="842"/>
      <c r="CK78" s="842"/>
      <c r="CL78" s="843"/>
      <c r="CM78" s="841"/>
      <c r="CN78" s="842"/>
      <c r="CO78" s="842"/>
      <c r="CP78" s="842"/>
      <c r="CQ78" s="843"/>
      <c r="CR78" s="841"/>
      <c r="CS78" s="842"/>
      <c r="CT78" s="842"/>
      <c r="CU78" s="842"/>
      <c r="CV78" s="843"/>
      <c r="CW78" s="841"/>
      <c r="CX78" s="842"/>
      <c r="CY78" s="842"/>
      <c r="CZ78" s="842"/>
      <c r="DA78" s="843"/>
      <c r="DB78" s="841"/>
      <c r="DC78" s="842"/>
      <c r="DD78" s="842"/>
      <c r="DE78" s="842"/>
      <c r="DF78" s="843"/>
      <c r="DG78" s="841"/>
      <c r="DH78" s="842"/>
      <c r="DI78" s="842"/>
      <c r="DJ78" s="842"/>
      <c r="DK78" s="843"/>
      <c r="DL78" s="841"/>
      <c r="DM78" s="842"/>
      <c r="DN78" s="842"/>
      <c r="DO78" s="842"/>
      <c r="DP78" s="843"/>
      <c r="DQ78" s="841"/>
      <c r="DR78" s="842"/>
      <c r="DS78" s="842"/>
      <c r="DT78" s="842"/>
      <c r="DU78" s="843"/>
      <c r="DV78" s="838"/>
      <c r="DW78" s="839"/>
      <c r="DX78" s="839"/>
      <c r="DY78" s="839"/>
      <c r="DZ78" s="840"/>
      <c r="EA78" s="104"/>
    </row>
    <row r="79" spans="1:131" s="105" customFormat="1" ht="26.25" customHeight="1" x14ac:dyDescent="0.15">
      <c r="A79" s="119">
        <v>12</v>
      </c>
      <c r="B79" s="854"/>
      <c r="C79" s="855"/>
      <c r="D79" s="855"/>
      <c r="E79" s="855"/>
      <c r="F79" s="855"/>
      <c r="G79" s="855"/>
      <c r="H79" s="855"/>
      <c r="I79" s="855"/>
      <c r="J79" s="855"/>
      <c r="K79" s="855"/>
      <c r="L79" s="855"/>
      <c r="M79" s="855"/>
      <c r="N79" s="855"/>
      <c r="O79" s="855"/>
      <c r="P79" s="856"/>
      <c r="Q79" s="857"/>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812"/>
      <c r="AP79" s="812"/>
      <c r="AQ79" s="812"/>
      <c r="AR79" s="812"/>
      <c r="AS79" s="812"/>
      <c r="AT79" s="812"/>
      <c r="AU79" s="812"/>
      <c r="AV79" s="812"/>
      <c r="AW79" s="812"/>
      <c r="AX79" s="812"/>
      <c r="AY79" s="812"/>
      <c r="AZ79" s="858"/>
      <c r="BA79" s="858"/>
      <c r="BB79" s="858"/>
      <c r="BC79" s="858"/>
      <c r="BD79" s="859"/>
      <c r="BE79" s="123"/>
      <c r="BF79" s="123"/>
      <c r="BG79" s="123"/>
      <c r="BH79" s="123"/>
      <c r="BI79" s="123"/>
      <c r="BJ79" s="126"/>
      <c r="BK79" s="126"/>
      <c r="BL79" s="126"/>
      <c r="BM79" s="126"/>
      <c r="BN79" s="126"/>
      <c r="BO79" s="123"/>
      <c r="BP79" s="123"/>
      <c r="BQ79" s="120">
        <v>73</v>
      </c>
      <c r="BR79" s="125"/>
      <c r="BS79" s="844"/>
      <c r="BT79" s="845"/>
      <c r="BU79" s="845"/>
      <c r="BV79" s="845"/>
      <c r="BW79" s="845"/>
      <c r="BX79" s="845"/>
      <c r="BY79" s="845"/>
      <c r="BZ79" s="845"/>
      <c r="CA79" s="845"/>
      <c r="CB79" s="845"/>
      <c r="CC79" s="845"/>
      <c r="CD79" s="845"/>
      <c r="CE79" s="845"/>
      <c r="CF79" s="845"/>
      <c r="CG79" s="846"/>
      <c r="CH79" s="841"/>
      <c r="CI79" s="842"/>
      <c r="CJ79" s="842"/>
      <c r="CK79" s="842"/>
      <c r="CL79" s="843"/>
      <c r="CM79" s="841"/>
      <c r="CN79" s="842"/>
      <c r="CO79" s="842"/>
      <c r="CP79" s="842"/>
      <c r="CQ79" s="843"/>
      <c r="CR79" s="841"/>
      <c r="CS79" s="842"/>
      <c r="CT79" s="842"/>
      <c r="CU79" s="842"/>
      <c r="CV79" s="843"/>
      <c r="CW79" s="841"/>
      <c r="CX79" s="842"/>
      <c r="CY79" s="842"/>
      <c r="CZ79" s="842"/>
      <c r="DA79" s="843"/>
      <c r="DB79" s="841"/>
      <c r="DC79" s="842"/>
      <c r="DD79" s="842"/>
      <c r="DE79" s="842"/>
      <c r="DF79" s="843"/>
      <c r="DG79" s="841"/>
      <c r="DH79" s="842"/>
      <c r="DI79" s="842"/>
      <c r="DJ79" s="842"/>
      <c r="DK79" s="843"/>
      <c r="DL79" s="841"/>
      <c r="DM79" s="842"/>
      <c r="DN79" s="842"/>
      <c r="DO79" s="842"/>
      <c r="DP79" s="843"/>
      <c r="DQ79" s="841"/>
      <c r="DR79" s="842"/>
      <c r="DS79" s="842"/>
      <c r="DT79" s="842"/>
      <c r="DU79" s="843"/>
      <c r="DV79" s="838"/>
      <c r="DW79" s="839"/>
      <c r="DX79" s="839"/>
      <c r="DY79" s="839"/>
      <c r="DZ79" s="840"/>
      <c r="EA79" s="104"/>
    </row>
    <row r="80" spans="1:131" s="105" customFormat="1" ht="26.25" customHeight="1" x14ac:dyDescent="0.15">
      <c r="A80" s="119">
        <v>13</v>
      </c>
      <c r="B80" s="854"/>
      <c r="C80" s="855"/>
      <c r="D80" s="855"/>
      <c r="E80" s="855"/>
      <c r="F80" s="855"/>
      <c r="G80" s="855"/>
      <c r="H80" s="855"/>
      <c r="I80" s="855"/>
      <c r="J80" s="855"/>
      <c r="K80" s="855"/>
      <c r="L80" s="855"/>
      <c r="M80" s="855"/>
      <c r="N80" s="855"/>
      <c r="O80" s="855"/>
      <c r="P80" s="856"/>
      <c r="Q80" s="857"/>
      <c r="R80" s="812"/>
      <c r="S80" s="812"/>
      <c r="T80" s="812"/>
      <c r="U80" s="812"/>
      <c r="V80" s="812"/>
      <c r="W80" s="812"/>
      <c r="X80" s="812"/>
      <c r="Y80" s="812"/>
      <c r="Z80" s="812"/>
      <c r="AA80" s="812"/>
      <c r="AB80" s="812"/>
      <c r="AC80" s="812"/>
      <c r="AD80" s="812"/>
      <c r="AE80" s="812"/>
      <c r="AF80" s="812"/>
      <c r="AG80" s="812"/>
      <c r="AH80" s="812"/>
      <c r="AI80" s="812"/>
      <c r="AJ80" s="812"/>
      <c r="AK80" s="812"/>
      <c r="AL80" s="812"/>
      <c r="AM80" s="812"/>
      <c r="AN80" s="812"/>
      <c r="AO80" s="812"/>
      <c r="AP80" s="812"/>
      <c r="AQ80" s="812"/>
      <c r="AR80" s="812"/>
      <c r="AS80" s="812"/>
      <c r="AT80" s="812"/>
      <c r="AU80" s="812"/>
      <c r="AV80" s="812"/>
      <c r="AW80" s="812"/>
      <c r="AX80" s="812"/>
      <c r="AY80" s="812"/>
      <c r="AZ80" s="858"/>
      <c r="BA80" s="858"/>
      <c r="BB80" s="858"/>
      <c r="BC80" s="858"/>
      <c r="BD80" s="859"/>
      <c r="BE80" s="123"/>
      <c r="BF80" s="123"/>
      <c r="BG80" s="123"/>
      <c r="BH80" s="123"/>
      <c r="BI80" s="123"/>
      <c r="BJ80" s="123"/>
      <c r="BK80" s="123"/>
      <c r="BL80" s="123"/>
      <c r="BM80" s="123"/>
      <c r="BN80" s="123"/>
      <c r="BO80" s="123"/>
      <c r="BP80" s="123"/>
      <c r="BQ80" s="120">
        <v>74</v>
      </c>
      <c r="BR80" s="125"/>
      <c r="BS80" s="844"/>
      <c r="BT80" s="845"/>
      <c r="BU80" s="845"/>
      <c r="BV80" s="845"/>
      <c r="BW80" s="845"/>
      <c r="BX80" s="845"/>
      <c r="BY80" s="845"/>
      <c r="BZ80" s="845"/>
      <c r="CA80" s="845"/>
      <c r="CB80" s="845"/>
      <c r="CC80" s="845"/>
      <c r="CD80" s="845"/>
      <c r="CE80" s="845"/>
      <c r="CF80" s="845"/>
      <c r="CG80" s="846"/>
      <c r="CH80" s="841"/>
      <c r="CI80" s="842"/>
      <c r="CJ80" s="842"/>
      <c r="CK80" s="842"/>
      <c r="CL80" s="843"/>
      <c r="CM80" s="841"/>
      <c r="CN80" s="842"/>
      <c r="CO80" s="842"/>
      <c r="CP80" s="842"/>
      <c r="CQ80" s="843"/>
      <c r="CR80" s="841"/>
      <c r="CS80" s="842"/>
      <c r="CT80" s="842"/>
      <c r="CU80" s="842"/>
      <c r="CV80" s="843"/>
      <c r="CW80" s="841"/>
      <c r="CX80" s="842"/>
      <c r="CY80" s="842"/>
      <c r="CZ80" s="842"/>
      <c r="DA80" s="843"/>
      <c r="DB80" s="841"/>
      <c r="DC80" s="842"/>
      <c r="DD80" s="842"/>
      <c r="DE80" s="842"/>
      <c r="DF80" s="843"/>
      <c r="DG80" s="841"/>
      <c r="DH80" s="842"/>
      <c r="DI80" s="842"/>
      <c r="DJ80" s="842"/>
      <c r="DK80" s="843"/>
      <c r="DL80" s="841"/>
      <c r="DM80" s="842"/>
      <c r="DN80" s="842"/>
      <c r="DO80" s="842"/>
      <c r="DP80" s="843"/>
      <c r="DQ80" s="841"/>
      <c r="DR80" s="842"/>
      <c r="DS80" s="842"/>
      <c r="DT80" s="842"/>
      <c r="DU80" s="843"/>
      <c r="DV80" s="838"/>
      <c r="DW80" s="839"/>
      <c r="DX80" s="839"/>
      <c r="DY80" s="839"/>
      <c r="DZ80" s="840"/>
      <c r="EA80" s="104"/>
    </row>
    <row r="81" spans="1:131" s="105" customFormat="1" ht="26.25" customHeight="1" x14ac:dyDescent="0.15">
      <c r="A81" s="119">
        <v>14</v>
      </c>
      <c r="B81" s="854"/>
      <c r="C81" s="855"/>
      <c r="D81" s="855"/>
      <c r="E81" s="855"/>
      <c r="F81" s="855"/>
      <c r="G81" s="855"/>
      <c r="H81" s="855"/>
      <c r="I81" s="855"/>
      <c r="J81" s="855"/>
      <c r="K81" s="855"/>
      <c r="L81" s="855"/>
      <c r="M81" s="855"/>
      <c r="N81" s="855"/>
      <c r="O81" s="855"/>
      <c r="P81" s="856"/>
      <c r="Q81" s="857"/>
      <c r="R81" s="812"/>
      <c r="S81" s="812"/>
      <c r="T81" s="812"/>
      <c r="U81" s="812"/>
      <c r="V81" s="812"/>
      <c r="W81" s="812"/>
      <c r="X81" s="812"/>
      <c r="Y81" s="812"/>
      <c r="Z81" s="812"/>
      <c r="AA81" s="812"/>
      <c r="AB81" s="812"/>
      <c r="AC81" s="812"/>
      <c r="AD81" s="812"/>
      <c r="AE81" s="812"/>
      <c r="AF81" s="812"/>
      <c r="AG81" s="812"/>
      <c r="AH81" s="812"/>
      <c r="AI81" s="812"/>
      <c r="AJ81" s="812"/>
      <c r="AK81" s="812"/>
      <c r="AL81" s="812"/>
      <c r="AM81" s="812"/>
      <c r="AN81" s="812"/>
      <c r="AO81" s="812"/>
      <c r="AP81" s="812"/>
      <c r="AQ81" s="812"/>
      <c r="AR81" s="812"/>
      <c r="AS81" s="812"/>
      <c r="AT81" s="812"/>
      <c r="AU81" s="812"/>
      <c r="AV81" s="812"/>
      <c r="AW81" s="812"/>
      <c r="AX81" s="812"/>
      <c r="AY81" s="812"/>
      <c r="AZ81" s="858"/>
      <c r="BA81" s="858"/>
      <c r="BB81" s="858"/>
      <c r="BC81" s="858"/>
      <c r="BD81" s="859"/>
      <c r="BE81" s="123"/>
      <c r="BF81" s="123"/>
      <c r="BG81" s="123"/>
      <c r="BH81" s="123"/>
      <c r="BI81" s="123"/>
      <c r="BJ81" s="123"/>
      <c r="BK81" s="123"/>
      <c r="BL81" s="123"/>
      <c r="BM81" s="123"/>
      <c r="BN81" s="123"/>
      <c r="BO81" s="123"/>
      <c r="BP81" s="123"/>
      <c r="BQ81" s="120">
        <v>75</v>
      </c>
      <c r="BR81" s="125"/>
      <c r="BS81" s="844"/>
      <c r="BT81" s="845"/>
      <c r="BU81" s="845"/>
      <c r="BV81" s="845"/>
      <c r="BW81" s="845"/>
      <c r="BX81" s="845"/>
      <c r="BY81" s="845"/>
      <c r="BZ81" s="845"/>
      <c r="CA81" s="845"/>
      <c r="CB81" s="845"/>
      <c r="CC81" s="845"/>
      <c r="CD81" s="845"/>
      <c r="CE81" s="845"/>
      <c r="CF81" s="845"/>
      <c r="CG81" s="846"/>
      <c r="CH81" s="841"/>
      <c r="CI81" s="842"/>
      <c r="CJ81" s="842"/>
      <c r="CK81" s="842"/>
      <c r="CL81" s="843"/>
      <c r="CM81" s="841"/>
      <c r="CN81" s="842"/>
      <c r="CO81" s="842"/>
      <c r="CP81" s="842"/>
      <c r="CQ81" s="843"/>
      <c r="CR81" s="841"/>
      <c r="CS81" s="842"/>
      <c r="CT81" s="842"/>
      <c r="CU81" s="842"/>
      <c r="CV81" s="843"/>
      <c r="CW81" s="841"/>
      <c r="CX81" s="842"/>
      <c r="CY81" s="842"/>
      <c r="CZ81" s="842"/>
      <c r="DA81" s="843"/>
      <c r="DB81" s="841"/>
      <c r="DC81" s="842"/>
      <c r="DD81" s="842"/>
      <c r="DE81" s="842"/>
      <c r="DF81" s="843"/>
      <c r="DG81" s="841"/>
      <c r="DH81" s="842"/>
      <c r="DI81" s="842"/>
      <c r="DJ81" s="842"/>
      <c r="DK81" s="843"/>
      <c r="DL81" s="841"/>
      <c r="DM81" s="842"/>
      <c r="DN81" s="842"/>
      <c r="DO81" s="842"/>
      <c r="DP81" s="843"/>
      <c r="DQ81" s="841"/>
      <c r="DR81" s="842"/>
      <c r="DS81" s="842"/>
      <c r="DT81" s="842"/>
      <c r="DU81" s="843"/>
      <c r="DV81" s="838"/>
      <c r="DW81" s="839"/>
      <c r="DX81" s="839"/>
      <c r="DY81" s="839"/>
      <c r="DZ81" s="840"/>
      <c r="EA81" s="104"/>
    </row>
    <row r="82" spans="1:131" s="105" customFormat="1" ht="26.25" customHeight="1" x14ac:dyDescent="0.15">
      <c r="A82" s="119">
        <v>15</v>
      </c>
      <c r="B82" s="854"/>
      <c r="C82" s="855"/>
      <c r="D82" s="855"/>
      <c r="E82" s="855"/>
      <c r="F82" s="855"/>
      <c r="G82" s="855"/>
      <c r="H82" s="855"/>
      <c r="I82" s="855"/>
      <c r="J82" s="855"/>
      <c r="K82" s="855"/>
      <c r="L82" s="855"/>
      <c r="M82" s="855"/>
      <c r="N82" s="855"/>
      <c r="O82" s="855"/>
      <c r="P82" s="856"/>
      <c r="Q82" s="857"/>
      <c r="R82" s="812"/>
      <c r="S82" s="812"/>
      <c r="T82" s="812"/>
      <c r="U82" s="812"/>
      <c r="V82" s="812"/>
      <c r="W82" s="812"/>
      <c r="X82" s="812"/>
      <c r="Y82" s="812"/>
      <c r="Z82" s="812"/>
      <c r="AA82" s="812"/>
      <c r="AB82" s="812"/>
      <c r="AC82" s="812"/>
      <c r="AD82" s="812"/>
      <c r="AE82" s="812"/>
      <c r="AF82" s="812"/>
      <c r="AG82" s="812"/>
      <c r="AH82" s="812"/>
      <c r="AI82" s="812"/>
      <c r="AJ82" s="812"/>
      <c r="AK82" s="812"/>
      <c r="AL82" s="812"/>
      <c r="AM82" s="812"/>
      <c r="AN82" s="812"/>
      <c r="AO82" s="812"/>
      <c r="AP82" s="812"/>
      <c r="AQ82" s="812"/>
      <c r="AR82" s="812"/>
      <c r="AS82" s="812"/>
      <c r="AT82" s="812"/>
      <c r="AU82" s="812"/>
      <c r="AV82" s="812"/>
      <c r="AW82" s="812"/>
      <c r="AX82" s="812"/>
      <c r="AY82" s="812"/>
      <c r="AZ82" s="858"/>
      <c r="BA82" s="858"/>
      <c r="BB82" s="858"/>
      <c r="BC82" s="858"/>
      <c r="BD82" s="859"/>
      <c r="BE82" s="123"/>
      <c r="BF82" s="123"/>
      <c r="BG82" s="123"/>
      <c r="BH82" s="123"/>
      <c r="BI82" s="123"/>
      <c r="BJ82" s="123"/>
      <c r="BK82" s="123"/>
      <c r="BL82" s="123"/>
      <c r="BM82" s="123"/>
      <c r="BN82" s="123"/>
      <c r="BO82" s="123"/>
      <c r="BP82" s="123"/>
      <c r="BQ82" s="120">
        <v>76</v>
      </c>
      <c r="BR82" s="125"/>
      <c r="BS82" s="844"/>
      <c r="BT82" s="845"/>
      <c r="BU82" s="845"/>
      <c r="BV82" s="845"/>
      <c r="BW82" s="845"/>
      <c r="BX82" s="845"/>
      <c r="BY82" s="845"/>
      <c r="BZ82" s="845"/>
      <c r="CA82" s="845"/>
      <c r="CB82" s="845"/>
      <c r="CC82" s="845"/>
      <c r="CD82" s="845"/>
      <c r="CE82" s="845"/>
      <c r="CF82" s="845"/>
      <c r="CG82" s="846"/>
      <c r="CH82" s="841"/>
      <c r="CI82" s="842"/>
      <c r="CJ82" s="842"/>
      <c r="CK82" s="842"/>
      <c r="CL82" s="843"/>
      <c r="CM82" s="841"/>
      <c r="CN82" s="842"/>
      <c r="CO82" s="842"/>
      <c r="CP82" s="842"/>
      <c r="CQ82" s="843"/>
      <c r="CR82" s="841"/>
      <c r="CS82" s="842"/>
      <c r="CT82" s="842"/>
      <c r="CU82" s="842"/>
      <c r="CV82" s="843"/>
      <c r="CW82" s="841"/>
      <c r="CX82" s="842"/>
      <c r="CY82" s="842"/>
      <c r="CZ82" s="842"/>
      <c r="DA82" s="843"/>
      <c r="DB82" s="841"/>
      <c r="DC82" s="842"/>
      <c r="DD82" s="842"/>
      <c r="DE82" s="842"/>
      <c r="DF82" s="843"/>
      <c r="DG82" s="841"/>
      <c r="DH82" s="842"/>
      <c r="DI82" s="842"/>
      <c r="DJ82" s="842"/>
      <c r="DK82" s="843"/>
      <c r="DL82" s="841"/>
      <c r="DM82" s="842"/>
      <c r="DN82" s="842"/>
      <c r="DO82" s="842"/>
      <c r="DP82" s="843"/>
      <c r="DQ82" s="841"/>
      <c r="DR82" s="842"/>
      <c r="DS82" s="842"/>
      <c r="DT82" s="842"/>
      <c r="DU82" s="843"/>
      <c r="DV82" s="838"/>
      <c r="DW82" s="839"/>
      <c r="DX82" s="839"/>
      <c r="DY82" s="839"/>
      <c r="DZ82" s="840"/>
      <c r="EA82" s="104"/>
    </row>
    <row r="83" spans="1:131" s="105" customFormat="1" ht="26.25" customHeight="1" x14ac:dyDescent="0.15">
      <c r="A83" s="119">
        <v>16</v>
      </c>
      <c r="B83" s="854"/>
      <c r="C83" s="855"/>
      <c r="D83" s="855"/>
      <c r="E83" s="855"/>
      <c r="F83" s="855"/>
      <c r="G83" s="855"/>
      <c r="H83" s="855"/>
      <c r="I83" s="855"/>
      <c r="J83" s="855"/>
      <c r="K83" s="855"/>
      <c r="L83" s="855"/>
      <c r="M83" s="855"/>
      <c r="N83" s="855"/>
      <c r="O83" s="855"/>
      <c r="P83" s="856"/>
      <c r="Q83" s="857"/>
      <c r="R83" s="812"/>
      <c r="S83" s="812"/>
      <c r="T83" s="812"/>
      <c r="U83" s="812"/>
      <c r="V83" s="812"/>
      <c r="W83" s="812"/>
      <c r="X83" s="812"/>
      <c r="Y83" s="812"/>
      <c r="Z83" s="812"/>
      <c r="AA83" s="812"/>
      <c r="AB83" s="812"/>
      <c r="AC83" s="812"/>
      <c r="AD83" s="812"/>
      <c r="AE83" s="812"/>
      <c r="AF83" s="812"/>
      <c r="AG83" s="812"/>
      <c r="AH83" s="812"/>
      <c r="AI83" s="812"/>
      <c r="AJ83" s="812"/>
      <c r="AK83" s="812"/>
      <c r="AL83" s="812"/>
      <c r="AM83" s="812"/>
      <c r="AN83" s="812"/>
      <c r="AO83" s="812"/>
      <c r="AP83" s="812"/>
      <c r="AQ83" s="812"/>
      <c r="AR83" s="812"/>
      <c r="AS83" s="812"/>
      <c r="AT83" s="812"/>
      <c r="AU83" s="812"/>
      <c r="AV83" s="812"/>
      <c r="AW83" s="812"/>
      <c r="AX83" s="812"/>
      <c r="AY83" s="812"/>
      <c r="AZ83" s="858"/>
      <c r="BA83" s="858"/>
      <c r="BB83" s="858"/>
      <c r="BC83" s="858"/>
      <c r="BD83" s="859"/>
      <c r="BE83" s="123"/>
      <c r="BF83" s="123"/>
      <c r="BG83" s="123"/>
      <c r="BH83" s="123"/>
      <c r="BI83" s="123"/>
      <c r="BJ83" s="123"/>
      <c r="BK83" s="123"/>
      <c r="BL83" s="123"/>
      <c r="BM83" s="123"/>
      <c r="BN83" s="123"/>
      <c r="BO83" s="123"/>
      <c r="BP83" s="123"/>
      <c r="BQ83" s="120">
        <v>77</v>
      </c>
      <c r="BR83" s="125"/>
      <c r="BS83" s="844"/>
      <c r="BT83" s="845"/>
      <c r="BU83" s="845"/>
      <c r="BV83" s="845"/>
      <c r="BW83" s="845"/>
      <c r="BX83" s="845"/>
      <c r="BY83" s="845"/>
      <c r="BZ83" s="845"/>
      <c r="CA83" s="845"/>
      <c r="CB83" s="845"/>
      <c r="CC83" s="845"/>
      <c r="CD83" s="845"/>
      <c r="CE83" s="845"/>
      <c r="CF83" s="845"/>
      <c r="CG83" s="846"/>
      <c r="CH83" s="841"/>
      <c r="CI83" s="842"/>
      <c r="CJ83" s="842"/>
      <c r="CK83" s="842"/>
      <c r="CL83" s="843"/>
      <c r="CM83" s="841"/>
      <c r="CN83" s="842"/>
      <c r="CO83" s="842"/>
      <c r="CP83" s="842"/>
      <c r="CQ83" s="843"/>
      <c r="CR83" s="841"/>
      <c r="CS83" s="842"/>
      <c r="CT83" s="842"/>
      <c r="CU83" s="842"/>
      <c r="CV83" s="843"/>
      <c r="CW83" s="841"/>
      <c r="CX83" s="842"/>
      <c r="CY83" s="842"/>
      <c r="CZ83" s="842"/>
      <c r="DA83" s="843"/>
      <c r="DB83" s="841"/>
      <c r="DC83" s="842"/>
      <c r="DD83" s="842"/>
      <c r="DE83" s="842"/>
      <c r="DF83" s="843"/>
      <c r="DG83" s="841"/>
      <c r="DH83" s="842"/>
      <c r="DI83" s="842"/>
      <c r="DJ83" s="842"/>
      <c r="DK83" s="843"/>
      <c r="DL83" s="841"/>
      <c r="DM83" s="842"/>
      <c r="DN83" s="842"/>
      <c r="DO83" s="842"/>
      <c r="DP83" s="843"/>
      <c r="DQ83" s="841"/>
      <c r="DR83" s="842"/>
      <c r="DS83" s="842"/>
      <c r="DT83" s="842"/>
      <c r="DU83" s="843"/>
      <c r="DV83" s="838"/>
      <c r="DW83" s="839"/>
      <c r="DX83" s="839"/>
      <c r="DY83" s="839"/>
      <c r="DZ83" s="840"/>
      <c r="EA83" s="104"/>
    </row>
    <row r="84" spans="1:131" s="105" customFormat="1" ht="26.25" customHeight="1" x14ac:dyDescent="0.15">
      <c r="A84" s="119">
        <v>17</v>
      </c>
      <c r="B84" s="854"/>
      <c r="C84" s="855"/>
      <c r="D84" s="855"/>
      <c r="E84" s="855"/>
      <c r="F84" s="855"/>
      <c r="G84" s="855"/>
      <c r="H84" s="855"/>
      <c r="I84" s="855"/>
      <c r="J84" s="855"/>
      <c r="K84" s="855"/>
      <c r="L84" s="855"/>
      <c r="M84" s="855"/>
      <c r="N84" s="855"/>
      <c r="O84" s="855"/>
      <c r="P84" s="856"/>
      <c r="Q84" s="857"/>
      <c r="R84" s="812"/>
      <c r="S84" s="812"/>
      <c r="T84" s="812"/>
      <c r="U84" s="812"/>
      <c r="V84" s="812"/>
      <c r="W84" s="812"/>
      <c r="X84" s="812"/>
      <c r="Y84" s="812"/>
      <c r="Z84" s="812"/>
      <c r="AA84" s="812"/>
      <c r="AB84" s="812"/>
      <c r="AC84" s="812"/>
      <c r="AD84" s="812"/>
      <c r="AE84" s="812"/>
      <c r="AF84" s="812"/>
      <c r="AG84" s="812"/>
      <c r="AH84" s="812"/>
      <c r="AI84" s="812"/>
      <c r="AJ84" s="812"/>
      <c r="AK84" s="812"/>
      <c r="AL84" s="812"/>
      <c r="AM84" s="812"/>
      <c r="AN84" s="812"/>
      <c r="AO84" s="812"/>
      <c r="AP84" s="812"/>
      <c r="AQ84" s="812"/>
      <c r="AR84" s="812"/>
      <c r="AS84" s="812"/>
      <c r="AT84" s="812"/>
      <c r="AU84" s="812"/>
      <c r="AV84" s="812"/>
      <c r="AW84" s="812"/>
      <c r="AX84" s="812"/>
      <c r="AY84" s="812"/>
      <c r="AZ84" s="858"/>
      <c r="BA84" s="858"/>
      <c r="BB84" s="858"/>
      <c r="BC84" s="858"/>
      <c r="BD84" s="859"/>
      <c r="BE84" s="123"/>
      <c r="BF84" s="123"/>
      <c r="BG84" s="123"/>
      <c r="BH84" s="123"/>
      <c r="BI84" s="123"/>
      <c r="BJ84" s="123"/>
      <c r="BK84" s="123"/>
      <c r="BL84" s="123"/>
      <c r="BM84" s="123"/>
      <c r="BN84" s="123"/>
      <c r="BO84" s="123"/>
      <c r="BP84" s="123"/>
      <c r="BQ84" s="120">
        <v>78</v>
      </c>
      <c r="BR84" s="125"/>
      <c r="BS84" s="844"/>
      <c r="BT84" s="845"/>
      <c r="BU84" s="845"/>
      <c r="BV84" s="845"/>
      <c r="BW84" s="845"/>
      <c r="BX84" s="845"/>
      <c r="BY84" s="845"/>
      <c r="BZ84" s="845"/>
      <c r="CA84" s="845"/>
      <c r="CB84" s="845"/>
      <c r="CC84" s="845"/>
      <c r="CD84" s="845"/>
      <c r="CE84" s="845"/>
      <c r="CF84" s="845"/>
      <c r="CG84" s="846"/>
      <c r="CH84" s="841"/>
      <c r="CI84" s="842"/>
      <c r="CJ84" s="842"/>
      <c r="CK84" s="842"/>
      <c r="CL84" s="843"/>
      <c r="CM84" s="841"/>
      <c r="CN84" s="842"/>
      <c r="CO84" s="842"/>
      <c r="CP84" s="842"/>
      <c r="CQ84" s="843"/>
      <c r="CR84" s="841"/>
      <c r="CS84" s="842"/>
      <c r="CT84" s="842"/>
      <c r="CU84" s="842"/>
      <c r="CV84" s="843"/>
      <c r="CW84" s="841"/>
      <c r="CX84" s="842"/>
      <c r="CY84" s="842"/>
      <c r="CZ84" s="842"/>
      <c r="DA84" s="843"/>
      <c r="DB84" s="841"/>
      <c r="DC84" s="842"/>
      <c r="DD84" s="842"/>
      <c r="DE84" s="842"/>
      <c r="DF84" s="843"/>
      <c r="DG84" s="841"/>
      <c r="DH84" s="842"/>
      <c r="DI84" s="842"/>
      <c r="DJ84" s="842"/>
      <c r="DK84" s="843"/>
      <c r="DL84" s="841"/>
      <c r="DM84" s="842"/>
      <c r="DN84" s="842"/>
      <c r="DO84" s="842"/>
      <c r="DP84" s="843"/>
      <c r="DQ84" s="841"/>
      <c r="DR84" s="842"/>
      <c r="DS84" s="842"/>
      <c r="DT84" s="842"/>
      <c r="DU84" s="843"/>
      <c r="DV84" s="838"/>
      <c r="DW84" s="839"/>
      <c r="DX84" s="839"/>
      <c r="DY84" s="839"/>
      <c r="DZ84" s="840"/>
      <c r="EA84" s="104"/>
    </row>
    <row r="85" spans="1:131" s="105" customFormat="1" ht="26.25" customHeight="1" x14ac:dyDescent="0.15">
      <c r="A85" s="119">
        <v>18</v>
      </c>
      <c r="B85" s="854"/>
      <c r="C85" s="855"/>
      <c r="D85" s="855"/>
      <c r="E85" s="855"/>
      <c r="F85" s="855"/>
      <c r="G85" s="855"/>
      <c r="H85" s="855"/>
      <c r="I85" s="855"/>
      <c r="J85" s="855"/>
      <c r="K85" s="855"/>
      <c r="L85" s="855"/>
      <c r="M85" s="855"/>
      <c r="N85" s="855"/>
      <c r="O85" s="855"/>
      <c r="P85" s="856"/>
      <c r="Q85" s="857"/>
      <c r="R85" s="812"/>
      <c r="S85" s="812"/>
      <c r="T85" s="812"/>
      <c r="U85" s="812"/>
      <c r="V85" s="812"/>
      <c r="W85" s="812"/>
      <c r="X85" s="812"/>
      <c r="Y85" s="812"/>
      <c r="Z85" s="812"/>
      <c r="AA85" s="812"/>
      <c r="AB85" s="812"/>
      <c r="AC85" s="812"/>
      <c r="AD85" s="812"/>
      <c r="AE85" s="812"/>
      <c r="AF85" s="812"/>
      <c r="AG85" s="812"/>
      <c r="AH85" s="812"/>
      <c r="AI85" s="812"/>
      <c r="AJ85" s="812"/>
      <c r="AK85" s="812"/>
      <c r="AL85" s="812"/>
      <c r="AM85" s="812"/>
      <c r="AN85" s="812"/>
      <c r="AO85" s="812"/>
      <c r="AP85" s="812"/>
      <c r="AQ85" s="812"/>
      <c r="AR85" s="812"/>
      <c r="AS85" s="812"/>
      <c r="AT85" s="812"/>
      <c r="AU85" s="812"/>
      <c r="AV85" s="812"/>
      <c r="AW85" s="812"/>
      <c r="AX85" s="812"/>
      <c r="AY85" s="812"/>
      <c r="AZ85" s="858"/>
      <c r="BA85" s="858"/>
      <c r="BB85" s="858"/>
      <c r="BC85" s="858"/>
      <c r="BD85" s="859"/>
      <c r="BE85" s="123"/>
      <c r="BF85" s="123"/>
      <c r="BG85" s="123"/>
      <c r="BH85" s="123"/>
      <c r="BI85" s="123"/>
      <c r="BJ85" s="123"/>
      <c r="BK85" s="123"/>
      <c r="BL85" s="123"/>
      <c r="BM85" s="123"/>
      <c r="BN85" s="123"/>
      <c r="BO85" s="123"/>
      <c r="BP85" s="123"/>
      <c r="BQ85" s="120">
        <v>79</v>
      </c>
      <c r="BR85" s="125"/>
      <c r="BS85" s="844"/>
      <c r="BT85" s="845"/>
      <c r="BU85" s="845"/>
      <c r="BV85" s="845"/>
      <c r="BW85" s="845"/>
      <c r="BX85" s="845"/>
      <c r="BY85" s="845"/>
      <c r="BZ85" s="845"/>
      <c r="CA85" s="845"/>
      <c r="CB85" s="845"/>
      <c r="CC85" s="845"/>
      <c r="CD85" s="845"/>
      <c r="CE85" s="845"/>
      <c r="CF85" s="845"/>
      <c r="CG85" s="846"/>
      <c r="CH85" s="841"/>
      <c r="CI85" s="842"/>
      <c r="CJ85" s="842"/>
      <c r="CK85" s="842"/>
      <c r="CL85" s="843"/>
      <c r="CM85" s="841"/>
      <c r="CN85" s="842"/>
      <c r="CO85" s="842"/>
      <c r="CP85" s="842"/>
      <c r="CQ85" s="843"/>
      <c r="CR85" s="841"/>
      <c r="CS85" s="842"/>
      <c r="CT85" s="842"/>
      <c r="CU85" s="842"/>
      <c r="CV85" s="843"/>
      <c r="CW85" s="841"/>
      <c r="CX85" s="842"/>
      <c r="CY85" s="842"/>
      <c r="CZ85" s="842"/>
      <c r="DA85" s="843"/>
      <c r="DB85" s="841"/>
      <c r="DC85" s="842"/>
      <c r="DD85" s="842"/>
      <c r="DE85" s="842"/>
      <c r="DF85" s="843"/>
      <c r="DG85" s="841"/>
      <c r="DH85" s="842"/>
      <c r="DI85" s="842"/>
      <c r="DJ85" s="842"/>
      <c r="DK85" s="843"/>
      <c r="DL85" s="841"/>
      <c r="DM85" s="842"/>
      <c r="DN85" s="842"/>
      <c r="DO85" s="842"/>
      <c r="DP85" s="843"/>
      <c r="DQ85" s="841"/>
      <c r="DR85" s="842"/>
      <c r="DS85" s="842"/>
      <c r="DT85" s="842"/>
      <c r="DU85" s="843"/>
      <c r="DV85" s="838"/>
      <c r="DW85" s="839"/>
      <c r="DX85" s="839"/>
      <c r="DY85" s="839"/>
      <c r="DZ85" s="840"/>
      <c r="EA85" s="104"/>
    </row>
    <row r="86" spans="1:131" s="105" customFormat="1" ht="26.25" customHeight="1" x14ac:dyDescent="0.15">
      <c r="A86" s="119">
        <v>19</v>
      </c>
      <c r="B86" s="854"/>
      <c r="C86" s="855"/>
      <c r="D86" s="855"/>
      <c r="E86" s="855"/>
      <c r="F86" s="855"/>
      <c r="G86" s="855"/>
      <c r="H86" s="855"/>
      <c r="I86" s="855"/>
      <c r="J86" s="855"/>
      <c r="K86" s="855"/>
      <c r="L86" s="855"/>
      <c r="M86" s="855"/>
      <c r="N86" s="855"/>
      <c r="O86" s="855"/>
      <c r="P86" s="856"/>
      <c r="Q86" s="857"/>
      <c r="R86" s="812"/>
      <c r="S86" s="812"/>
      <c r="T86" s="812"/>
      <c r="U86" s="812"/>
      <c r="V86" s="812"/>
      <c r="W86" s="812"/>
      <c r="X86" s="812"/>
      <c r="Y86" s="812"/>
      <c r="Z86" s="812"/>
      <c r="AA86" s="812"/>
      <c r="AB86" s="812"/>
      <c r="AC86" s="812"/>
      <c r="AD86" s="812"/>
      <c r="AE86" s="812"/>
      <c r="AF86" s="812"/>
      <c r="AG86" s="812"/>
      <c r="AH86" s="812"/>
      <c r="AI86" s="812"/>
      <c r="AJ86" s="812"/>
      <c r="AK86" s="812"/>
      <c r="AL86" s="812"/>
      <c r="AM86" s="812"/>
      <c r="AN86" s="812"/>
      <c r="AO86" s="812"/>
      <c r="AP86" s="812"/>
      <c r="AQ86" s="812"/>
      <c r="AR86" s="812"/>
      <c r="AS86" s="812"/>
      <c r="AT86" s="812"/>
      <c r="AU86" s="812"/>
      <c r="AV86" s="812"/>
      <c r="AW86" s="812"/>
      <c r="AX86" s="812"/>
      <c r="AY86" s="812"/>
      <c r="AZ86" s="858"/>
      <c r="BA86" s="858"/>
      <c r="BB86" s="858"/>
      <c r="BC86" s="858"/>
      <c r="BD86" s="859"/>
      <c r="BE86" s="123"/>
      <c r="BF86" s="123"/>
      <c r="BG86" s="123"/>
      <c r="BH86" s="123"/>
      <c r="BI86" s="123"/>
      <c r="BJ86" s="123"/>
      <c r="BK86" s="123"/>
      <c r="BL86" s="123"/>
      <c r="BM86" s="123"/>
      <c r="BN86" s="123"/>
      <c r="BO86" s="123"/>
      <c r="BP86" s="123"/>
      <c r="BQ86" s="120">
        <v>80</v>
      </c>
      <c r="BR86" s="125"/>
      <c r="BS86" s="844"/>
      <c r="BT86" s="845"/>
      <c r="BU86" s="845"/>
      <c r="BV86" s="845"/>
      <c r="BW86" s="845"/>
      <c r="BX86" s="845"/>
      <c r="BY86" s="845"/>
      <c r="BZ86" s="845"/>
      <c r="CA86" s="845"/>
      <c r="CB86" s="845"/>
      <c r="CC86" s="845"/>
      <c r="CD86" s="845"/>
      <c r="CE86" s="845"/>
      <c r="CF86" s="845"/>
      <c r="CG86" s="846"/>
      <c r="CH86" s="841"/>
      <c r="CI86" s="842"/>
      <c r="CJ86" s="842"/>
      <c r="CK86" s="842"/>
      <c r="CL86" s="843"/>
      <c r="CM86" s="841"/>
      <c r="CN86" s="842"/>
      <c r="CO86" s="842"/>
      <c r="CP86" s="842"/>
      <c r="CQ86" s="843"/>
      <c r="CR86" s="841"/>
      <c r="CS86" s="842"/>
      <c r="CT86" s="842"/>
      <c r="CU86" s="842"/>
      <c r="CV86" s="843"/>
      <c r="CW86" s="841"/>
      <c r="CX86" s="842"/>
      <c r="CY86" s="842"/>
      <c r="CZ86" s="842"/>
      <c r="DA86" s="843"/>
      <c r="DB86" s="841"/>
      <c r="DC86" s="842"/>
      <c r="DD86" s="842"/>
      <c r="DE86" s="842"/>
      <c r="DF86" s="843"/>
      <c r="DG86" s="841"/>
      <c r="DH86" s="842"/>
      <c r="DI86" s="842"/>
      <c r="DJ86" s="842"/>
      <c r="DK86" s="843"/>
      <c r="DL86" s="841"/>
      <c r="DM86" s="842"/>
      <c r="DN86" s="842"/>
      <c r="DO86" s="842"/>
      <c r="DP86" s="843"/>
      <c r="DQ86" s="841"/>
      <c r="DR86" s="842"/>
      <c r="DS86" s="842"/>
      <c r="DT86" s="842"/>
      <c r="DU86" s="843"/>
      <c r="DV86" s="838"/>
      <c r="DW86" s="839"/>
      <c r="DX86" s="839"/>
      <c r="DY86" s="839"/>
      <c r="DZ86" s="840"/>
      <c r="EA86" s="104"/>
    </row>
    <row r="87" spans="1:131" s="105" customFormat="1" ht="26.25" customHeight="1" x14ac:dyDescent="0.15">
      <c r="A87" s="127">
        <v>20</v>
      </c>
      <c r="B87" s="863"/>
      <c r="C87" s="864"/>
      <c r="D87" s="864"/>
      <c r="E87" s="864"/>
      <c r="F87" s="864"/>
      <c r="G87" s="864"/>
      <c r="H87" s="864"/>
      <c r="I87" s="864"/>
      <c r="J87" s="864"/>
      <c r="K87" s="864"/>
      <c r="L87" s="864"/>
      <c r="M87" s="864"/>
      <c r="N87" s="864"/>
      <c r="O87" s="864"/>
      <c r="P87" s="865"/>
      <c r="Q87" s="866"/>
      <c r="R87" s="867"/>
      <c r="S87" s="867"/>
      <c r="T87" s="867"/>
      <c r="U87" s="867"/>
      <c r="V87" s="867"/>
      <c r="W87" s="867"/>
      <c r="X87" s="867"/>
      <c r="Y87" s="867"/>
      <c r="Z87" s="867"/>
      <c r="AA87" s="867"/>
      <c r="AB87" s="867"/>
      <c r="AC87" s="867"/>
      <c r="AD87" s="867"/>
      <c r="AE87" s="867"/>
      <c r="AF87" s="867"/>
      <c r="AG87" s="867"/>
      <c r="AH87" s="867"/>
      <c r="AI87" s="867"/>
      <c r="AJ87" s="867"/>
      <c r="AK87" s="867"/>
      <c r="AL87" s="867"/>
      <c r="AM87" s="867"/>
      <c r="AN87" s="867"/>
      <c r="AO87" s="867"/>
      <c r="AP87" s="867"/>
      <c r="AQ87" s="867"/>
      <c r="AR87" s="867"/>
      <c r="AS87" s="867"/>
      <c r="AT87" s="867"/>
      <c r="AU87" s="867"/>
      <c r="AV87" s="867"/>
      <c r="AW87" s="867"/>
      <c r="AX87" s="867"/>
      <c r="AY87" s="867"/>
      <c r="AZ87" s="868"/>
      <c r="BA87" s="868"/>
      <c r="BB87" s="868"/>
      <c r="BC87" s="868"/>
      <c r="BD87" s="869"/>
      <c r="BE87" s="123"/>
      <c r="BF87" s="123"/>
      <c r="BG87" s="123"/>
      <c r="BH87" s="123"/>
      <c r="BI87" s="123"/>
      <c r="BJ87" s="123"/>
      <c r="BK87" s="123"/>
      <c r="BL87" s="123"/>
      <c r="BM87" s="123"/>
      <c r="BN87" s="123"/>
      <c r="BO87" s="123"/>
      <c r="BP87" s="123"/>
      <c r="BQ87" s="120">
        <v>81</v>
      </c>
      <c r="BR87" s="125"/>
      <c r="BS87" s="844"/>
      <c r="BT87" s="845"/>
      <c r="BU87" s="845"/>
      <c r="BV87" s="845"/>
      <c r="BW87" s="845"/>
      <c r="BX87" s="845"/>
      <c r="BY87" s="845"/>
      <c r="BZ87" s="845"/>
      <c r="CA87" s="845"/>
      <c r="CB87" s="845"/>
      <c r="CC87" s="845"/>
      <c r="CD87" s="845"/>
      <c r="CE87" s="845"/>
      <c r="CF87" s="845"/>
      <c r="CG87" s="846"/>
      <c r="CH87" s="841"/>
      <c r="CI87" s="842"/>
      <c r="CJ87" s="842"/>
      <c r="CK87" s="842"/>
      <c r="CL87" s="843"/>
      <c r="CM87" s="841"/>
      <c r="CN87" s="842"/>
      <c r="CO87" s="842"/>
      <c r="CP87" s="842"/>
      <c r="CQ87" s="843"/>
      <c r="CR87" s="841"/>
      <c r="CS87" s="842"/>
      <c r="CT87" s="842"/>
      <c r="CU87" s="842"/>
      <c r="CV87" s="843"/>
      <c r="CW87" s="841"/>
      <c r="CX87" s="842"/>
      <c r="CY87" s="842"/>
      <c r="CZ87" s="842"/>
      <c r="DA87" s="843"/>
      <c r="DB87" s="841"/>
      <c r="DC87" s="842"/>
      <c r="DD87" s="842"/>
      <c r="DE87" s="842"/>
      <c r="DF87" s="843"/>
      <c r="DG87" s="841"/>
      <c r="DH87" s="842"/>
      <c r="DI87" s="842"/>
      <c r="DJ87" s="842"/>
      <c r="DK87" s="843"/>
      <c r="DL87" s="841"/>
      <c r="DM87" s="842"/>
      <c r="DN87" s="842"/>
      <c r="DO87" s="842"/>
      <c r="DP87" s="843"/>
      <c r="DQ87" s="841"/>
      <c r="DR87" s="842"/>
      <c r="DS87" s="842"/>
      <c r="DT87" s="842"/>
      <c r="DU87" s="843"/>
      <c r="DV87" s="838"/>
      <c r="DW87" s="839"/>
      <c r="DX87" s="839"/>
      <c r="DY87" s="839"/>
      <c r="DZ87" s="840"/>
      <c r="EA87" s="104"/>
    </row>
    <row r="88" spans="1:131" s="105" customFormat="1" ht="26.25" customHeight="1" thickBot="1" x14ac:dyDescent="0.2">
      <c r="A88" s="122" t="s">
        <v>333</v>
      </c>
      <c r="B88" s="771" t="s">
        <v>373</v>
      </c>
      <c r="C88" s="772"/>
      <c r="D88" s="772"/>
      <c r="E88" s="772"/>
      <c r="F88" s="772"/>
      <c r="G88" s="772"/>
      <c r="H88" s="772"/>
      <c r="I88" s="772"/>
      <c r="J88" s="772"/>
      <c r="K88" s="772"/>
      <c r="L88" s="772"/>
      <c r="M88" s="772"/>
      <c r="N88" s="772"/>
      <c r="O88" s="772"/>
      <c r="P88" s="773"/>
      <c r="Q88" s="819"/>
      <c r="R88" s="820"/>
      <c r="S88" s="820"/>
      <c r="T88" s="820"/>
      <c r="U88" s="820"/>
      <c r="V88" s="820"/>
      <c r="W88" s="820"/>
      <c r="X88" s="820"/>
      <c r="Y88" s="820"/>
      <c r="Z88" s="820"/>
      <c r="AA88" s="820"/>
      <c r="AB88" s="820"/>
      <c r="AC88" s="820"/>
      <c r="AD88" s="820"/>
      <c r="AE88" s="820"/>
      <c r="AF88" s="823">
        <v>7738</v>
      </c>
      <c r="AG88" s="823"/>
      <c r="AH88" s="823"/>
      <c r="AI88" s="823"/>
      <c r="AJ88" s="823"/>
      <c r="AK88" s="820"/>
      <c r="AL88" s="820"/>
      <c r="AM88" s="820"/>
      <c r="AN88" s="820"/>
      <c r="AO88" s="820"/>
      <c r="AP88" s="823">
        <v>1361</v>
      </c>
      <c r="AQ88" s="823"/>
      <c r="AR88" s="823"/>
      <c r="AS88" s="823"/>
      <c r="AT88" s="823"/>
      <c r="AU88" s="823">
        <v>109</v>
      </c>
      <c r="AV88" s="823"/>
      <c r="AW88" s="823"/>
      <c r="AX88" s="823"/>
      <c r="AY88" s="823"/>
      <c r="AZ88" s="828"/>
      <c r="BA88" s="828"/>
      <c r="BB88" s="828"/>
      <c r="BC88" s="828"/>
      <c r="BD88" s="829"/>
      <c r="BE88" s="123"/>
      <c r="BF88" s="123"/>
      <c r="BG88" s="123"/>
      <c r="BH88" s="123"/>
      <c r="BI88" s="123"/>
      <c r="BJ88" s="123"/>
      <c r="BK88" s="123"/>
      <c r="BL88" s="123"/>
      <c r="BM88" s="123"/>
      <c r="BN88" s="123"/>
      <c r="BO88" s="123"/>
      <c r="BP88" s="123"/>
      <c r="BQ88" s="120">
        <v>82</v>
      </c>
      <c r="BR88" s="125"/>
      <c r="BS88" s="844"/>
      <c r="BT88" s="845"/>
      <c r="BU88" s="845"/>
      <c r="BV88" s="845"/>
      <c r="BW88" s="845"/>
      <c r="BX88" s="845"/>
      <c r="BY88" s="845"/>
      <c r="BZ88" s="845"/>
      <c r="CA88" s="845"/>
      <c r="CB88" s="845"/>
      <c r="CC88" s="845"/>
      <c r="CD88" s="845"/>
      <c r="CE88" s="845"/>
      <c r="CF88" s="845"/>
      <c r="CG88" s="846"/>
      <c r="CH88" s="841"/>
      <c r="CI88" s="842"/>
      <c r="CJ88" s="842"/>
      <c r="CK88" s="842"/>
      <c r="CL88" s="843"/>
      <c r="CM88" s="841"/>
      <c r="CN88" s="842"/>
      <c r="CO88" s="842"/>
      <c r="CP88" s="842"/>
      <c r="CQ88" s="843"/>
      <c r="CR88" s="841"/>
      <c r="CS88" s="842"/>
      <c r="CT88" s="842"/>
      <c r="CU88" s="842"/>
      <c r="CV88" s="843"/>
      <c r="CW88" s="841"/>
      <c r="CX88" s="842"/>
      <c r="CY88" s="842"/>
      <c r="CZ88" s="842"/>
      <c r="DA88" s="843"/>
      <c r="DB88" s="841"/>
      <c r="DC88" s="842"/>
      <c r="DD88" s="842"/>
      <c r="DE88" s="842"/>
      <c r="DF88" s="843"/>
      <c r="DG88" s="841"/>
      <c r="DH88" s="842"/>
      <c r="DI88" s="842"/>
      <c r="DJ88" s="842"/>
      <c r="DK88" s="843"/>
      <c r="DL88" s="841"/>
      <c r="DM88" s="842"/>
      <c r="DN88" s="842"/>
      <c r="DO88" s="842"/>
      <c r="DP88" s="843"/>
      <c r="DQ88" s="841"/>
      <c r="DR88" s="842"/>
      <c r="DS88" s="842"/>
      <c r="DT88" s="842"/>
      <c r="DU88" s="843"/>
      <c r="DV88" s="838"/>
      <c r="DW88" s="839"/>
      <c r="DX88" s="839"/>
      <c r="DY88" s="839"/>
      <c r="DZ88" s="840"/>
      <c r="EA88" s="104"/>
    </row>
    <row r="89" spans="1:131" s="105" customFormat="1" ht="26.25" hidden="1" customHeight="1" x14ac:dyDescent="0.15">
      <c r="A89" s="128"/>
      <c r="B89" s="129"/>
      <c r="C89" s="129"/>
      <c r="D89" s="129"/>
      <c r="E89" s="129"/>
      <c r="F89" s="129"/>
      <c r="G89" s="129"/>
      <c r="H89" s="129"/>
      <c r="I89" s="129"/>
      <c r="J89" s="129"/>
      <c r="K89" s="129"/>
      <c r="L89" s="129"/>
      <c r="M89" s="129"/>
      <c r="N89" s="129"/>
      <c r="O89" s="129"/>
      <c r="P89" s="129"/>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1"/>
      <c r="BA89" s="131"/>
      <c r="BB89" s="131"/>
      <c r="BC89" s="131"/>
      <c r="BD89" s="131"/>
      <c r="BE89" s="123"/>
      <c r="BF89" s="123"/>
      <c r="BG89" s="123"/>
      <c r="BH89" s="123"/>
      <c r="BI89" s="123"/>
      <c r="BJ89" s="123"/>
      <c r="BK89" s="123"/>
      <c r="BL89" s="123"/>
      <c r="BM89" s="123"/>
      <c r="BN89" s="123"/>
      <c r="BO89" s="123"/>
      <c r="BP89" s="123"/>
      <c r="BQ89" s="120">
        <v>83</v>
      </c>
      <c r="BR89" s="125"/>
      <c r="BS89" s="844"/>
      <c r="BT89" s="845"/>
      <c r="BU89" s="845"/>
      <c r="BV89" s="845"/>
      <c r="BW89" s="845"/>
      <c r="BX89" s="845"/>
      <c r="BY89" s="845"/>
      <c r="BZ89" s="845"/>
      <c r="CA89" s="845"/>
      <c r="CB89" s="845"/>
      <c r="CC89" s="845"/>
      <c r="CD89" s="845"/>
      <c r="CE89" s="845"/>
      <c r="CF89" s="845"/>
      <c r="CG89" s="846"/>
      <c r="CH89" s="841"/>
      <c r="CI89" s="842"/>
      <c r="CJ89" s="842"/>
      <c r="CK89" s="842"/>
      <c r="CL89" s="843"/>
      <c r="CM89" s="841"/>
      <c r="CN89" s="842"/>
      <c r="CO89" s="842"/>
      <c r="CP89" s="842"/>
      <c r="CQ89" s="843"/>
      <c r="CR89" s="841"/>
      <c r="CS89" s="842"/>
      <c r="CT89" s="842"/>
      <c r="CU89" s="842"/>
      <c r="CV89" s="843"/>
      <c r="CW89" s="841"/>
      <c r="CX89" s="842"/>
      <c r="CY89" s="842"/>
      <c r="CZ89" s="842"/>
      <c r="DA89" s="843"/>
      <c r="DB89" s="841"/>
      <c r="DC89" s="842"/>
      <c r="DD89" s="842"/>
      <c r="DE89" s="842"/>
      <c r="DF89" s="843"/>
      <c r="DG89" s="841"/>
      <c r="DH89" s="842"/>
      <c r="DI89" s="842"/>
      <c r="DJ89" s="842"/>
      <c r="DK89" s="843"/>
      <c r="DL89" s="841"/>
      <c r="DM89" s="842"/>
      <c r="DN89" s="842"/>
      <c r="DO89" s="842"/>
      <c r="DP89" s="843"/>
      <c r="DQ89" s="841"/>
      <c r="DR89" s="842"/>
      <c r="DS89" s="842"/>
      <c r="DT89" s="842"/>
      <c r="DU89" s="843"/>
      <c r="DV89" s="838"/>
      <c r="DW89" s="839"/>
      <c r="DX89" s="839"/>
      <c r="DY89" s="839"/>
      <c r="DZ89" s="840"/>
      <c r="EA89" s="104"/>
    </row>
    <row r="90" spans="1:131" s="105" customFormat="1" ht="26.25" hidden="1" customHeight="1" x14ac:dyDescent="0.15">
      <c r="A90" s="128"/>
      <c r="B90" s="129"/>
      <c r="C90" s="129"/>
      <c r="D90" s="129"/>
      <c r="E90" s="129"/>
      <c r="F90" s="129"/>
      <c r="G90" s="129"/>
      <c r="H90" s="129"/>
      <c r="I90" s="129"/>
      <c r="J90" s="129"/>
      <c r="K90" s="129"/>
      <c r="L90" s="129"/>
      <c r="M90" s="129"/>
      <c r="N90" s="129"/>
      <c r="O90" s="129"/>
      <c r="P90" s="129"/>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1"/>
      <c r="BA90" s="131"/>
      <c r="BB90" s="131"/>
      <c r="BC90" s="131"/>
      <c r="BD90" s="131"/>
      <c r="BE90" s="123"/>
      <c r="BF90" s="123"/>
      <c r="BG90" s="123"/>
      <c r="BH90" s="123"/>
      <c r="BI90" s="123"/>
      <c r="BJ90" s="123"/>
      <c r="BK90" s="123"/>
      <c r="BL90" s="123"/>
      <c r="BM90" s="123"/>
      <c r="BN90" s="123"/>
      <c r="BO90" s="123"/>
      <c r="BP90" s="123"/>
      <c r="BQ90" s="120">
        <v>84</v>
      </c>
      <c r="BR90" s="125"/>
      <c r="BS90" s="844"/>
      <c r="BT90" s="845"/>
      <c r="BU90" s="845"/>
      <c r="BV90" s="845"/>
      <c r="BW90" s="845"/>
      <c r="BX90" s="845"/>
      <c r="BY90" s="845"/>
      <c r="BZ90" s="845"/>
      <c r="CA90" s="845"/>
      <c r="CB90" s="845"/>
      <c r="CC90" s="845"/>
      <c r="CD90" s="845"/>
      <c r="CE90" s="845"/>
      <c r="CF90" s="845"/>
      <c r="CG90" s="846"/>
      <c r="CH90" s="841"/>
      <c r="CI90" s="842"/>
      <c r="CJ90" s="842"/>
      <c r="CK90" s="842"/>
      <c r="CL90" s="843"/>
      <c r="CM90" s="841"/>
      <c r="CN90" s="842"/>
      <c r="CO90" s="842"/>
      <c r="CP90" s="842"/>
      <c r="CQ90" s="843"/>
      <c r="CR90" s="841"/>
      <c r="CS90" s="842"/>
      <c r="CT90" s="842"/>
      <c r="CU90" s="842"/>
      <c r="CV90" s="843"/>
      <c r="CW90" s="841"/>
      <c r="CX90" s="842"/>
      <c r="CY90" s="842"/>
      <c r="CZ90" s="842"/>
      <c r="DA90" s="843"/>
      <c r="DB90" s="841"/>
      <c r="DC90" s="842"/>
      <c r="DD90" s="842"/>
      <c r="DE90" s="842"/>
      <c r="DF90" s="843"/>
      <c r="DG90" s="841"/>
      <c r="DH90" s="842"/>
      <c r="DI90" s="842"/>
      <c r="DJ90" s="842"/>
      <c r="DK90" s="843"/>
      <c r="DL90" s="841"/>
      <c r="DM90" s="842"/>
      <c r="DN90" s="842"/>
      <c r="DO90" s="842"/>
      <c r="DP90" s="843"/>
      <c r="DQ90" s="841"/>
      <c r="DR90" s="842"/>
      <c r="DS90" s="842"/>
      <c r="DT90" s="842"/>
      <c r="DU90" s="843"/>
      <c r="DV90" s="838"/>
      <c r="DW90" s="839"/>
      <c r="DX90" s="839"/>
      <c r="DY90" s="839"/>
      <c r="DZ90" s="840"/>
      <c r="EA90" s="104"/>
    </row>
    <row r="91" spans="1:131" s="105" customFormat="1" ht="26.25" hidden="1" customHeight="1" x14ac:dyDescent="0.15">
      <c r="A91" s="128"/>
      <c r="B91" s="129"/>
      <c r="C91" s="129"/>
      <c r="D91" s="129"/>
      <c r="E91" s="129"/>
      <c r="F91" s="129"/>
      <c r="G91" s="129"/>
      <c r="H91" s="129"/>
      <c r="I91" s="129"/>
      <c r="J91" s="129"/>
      <c r="K91" s="129"/>
      <c r="L91" s="129"/>
      <c r="M91" s="129"/>
      <c r="N91" s="129"/>
      <c r="O91" s="129"/>
      <c r="P91" s="129"/>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1"/>
      <c r="BA91" s="131"/>
      <c r="BB91" s="131"/>
      <c r="BC91" s="131"/>
      <c r="BD91" s="131"/>
      <c r="BE91" s="123"/>
      <c r="BF91" s="123"/>
      <c r="BG91" s="123"/>
      <c r="BH91" s="123"/>
      <c r="BI91" s="123"/>
      <c r="BJ91" s="123"/>
      <c r="BK91" s="123"/>
      <c r="BL91" s="123"/>
      <c r="BM91" s="123"/>
      <c r="BN91" s="123"/>
      <c r="BO91" s="123"/>
      <c r="BP91" s="123"/>
      <c r="BQ91" s="120">
        <v>85</v>
      </c>
      <c r="BR91" s="125"/>
      <c r="BS91" s="844"/>
      <c r="BT91" s="845"/>
      <c r="BU91" s="845"/>
      <c r="BV91" s="845"/>
      <c r="BW91" s="845"/>
      <c r="BX91" s="845"/>
      <c r="BY91" s="845"/>
      <c r="BZ91" s="845"/>
      <c r="CA91" s="845"/>
      <c r="CB91" s="845"/>
      <c r="CC91" s="845"/>
      <c r="CD91" s="845"/>
      <c r="CE91" s="845"/>
      <c r="CF91" s="845"/>
      <c r="CG91" s="846"/>
      <c r="CH91" s="841"/>
      <c r="CI91" s="842"/>
      <c r="CJ91" s="842"/>
      <c r="CK91" s="842"/>
      <c r="CL91" s="843"/>
      <c r="CM91" s="841"/>
      <c r="CN91" s="842"/>
      <c r="CO91" s="842"/>
      <c r="CP91" s="842"/>
      <c r="CQ91" s="843"/>
      <c r="CR91" s="841"/>
      <c r="CS91" s="842"/>
      <c r="CT91" s="842"/>
      <c r="CU91" s="842"/>
      <c r="CV91" s="843"/>
      <c r="CW91" s="841"/>
      <c r="CX91" s="842"/>
      <c r="CY91" s="842"/>
      <c r="CZ91" s="842"/>
      <c r="DA91" s="843"/>
      <c r="DB91" s="841"/>
      <c r="DC91" s="842"/>
      <c r="DD91" s="842"/>
      <c r="DE91" s="842"/>
      <c r="DF91" s="843"/>
      <c r="DG91" s="841"/>
      <c r="DH91" s="842"/>
      <c r="DI91" s="842"/>
      <c r="DJ91" s="842"/>
      <c r="DK91" s="843"/>
      <c r="DL91" s="841"/>
      <c r="DM91" s="842"/>
      <c r="DN91" s="842"/>
      <c r="DO91" s="842"/>
      <c r="DP91" s="843"/>
      <c r="DQ91" s="841"/>
      <c r="DR91" s="842"/>
      <c r="DS91" s="842"/>
      <c r="DT91" s="842"/>
      <c r="DU91" s="843"/>
      <c r="DV91" s="838"/>
      <c r="DW91" s="839"/>
      <c r="DX91" s="839"/>
      <c r="DY91" s="839"/>
      <c r="DZ91" s="840"/>
      <c r="EA91" s="104"/>
    </row>
    <row r="92" spans="1:131" s="105" customFormat="1" ht="26.25" hidden="1" customHeight="1" x14ac:dyDescent="0.15">
      <c r="A92" s="128"/>
      <c r="B92" s="129"/>
      <c r="C92" s="129"/>
      <c r="D92" s="129"/>
      <c r="E92" s="129"/>
      <c r="F92" s="129"/>
      <c r="G92" s="129"/>
      <c r="H92" s="129"/>
      <c r="I92" s="129"/>
      <c r="J92" s="129"/>
      <c r="K92" s="129"/>
      <c r="L92" s="129"/>
      <c r="M92" s="129"/>
      <c r="N92" s="129"/>
      <c r="O92" s="129"/>
      <c r="P92" s="129"/>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1"/>
      <c r="BA92" s="131"/>
      <c r="BB92" s="131"/>
      <c r="BC92" s="131"/>
      <c r="BD92" s="131"/>
      <c r="BE92" s="123"/>
      <c r="BF92" s="123"/>
      <c r="BG92" s="123"/>
      <c r="BH92" s="123"/>
      <c r="BI92" s="123"/>
      <c r="BJ92" s="123"/>
      <c r="BK92" s="123"/>
      <c r="BL92" s="123"/>
      <c r="BM92" s="123"/>
      <c r="BN92" s="123"/>
      <c r="BO92" s="123"/>
      <c r="BP92" s="123"/>
      <c r="BQ92" s="120">
        <v>86</v>
      </c>
      <c r="BR92" s="125"/>
      <c r="BS92" s="844"/>
      <c r="BT92" s="845"/>
      <c r="BU92" s="845"/>
      <c r="BV92" s="845"/>
      <c r="BW92" s="845"/>
      <c r="BX92" s="845"/>
      <c r="BY92" s="845"/>
      <c r="BZ92" s="845"/>
      <c r="CA92" s="845"/>
      <c r="CB92" s="845"/>
      <c r="CC92" s="845"/>
      <c r="CD92" s="845"/>
      <c r="CE92" s="845"/>
      <c r="CF92" s="845"/>
      <c r="CG92" s="846"/>
      <c r="CH92" s="841"/>
      <c r="CI92" s="842"/>
      <c r="CJ92" s="842"/>
      <c r="CK92" s="842"/>
      <c r="CL92" s="843"/>
      <c r="CM92" s="841"/>
      <c r="CN92" s="842"/>
      <c r="CO92" s="842"/>
      <c r="CP92" s="842"/>
      <c r="CQ92" s="843"/>
      <c r="CR92" s="841"/>
      <c r="CS92" s="842"/>
      <c r="CT92" s="842"/>
      <c r="CU92" s="842"/>
      <c r="CV92" s="843"/>
      <c r="CW92" s="841"/>
      <c r="CX92" s="842"/>
      <c r="CY92" s="842"/>
      <c r="CZ92" s="842"/>
      <c r="DA92" s="843"/>
      <c r="DB92" s="841"/>
      <c r="DC92" s="842"/>
      <c r="DD92" s="842"/>
      <c r="DE92" s="842"/>
      <c r="DF92" s="843"/>
      <c r="DG92" s="841"/>
      <c r="DH92" s="842"/>
      <c r="DI92" s="842"/>
      <c r="DJ92" s="842"/>
      <c r="DK92" s="843"/>
      <c r="DL92" s="841"/>
      <c r="DM92" s="842"/>
      <c r="DN92" s="842"/>
      <c r="DO92" s="842"/>
      <c r="DP92" s="843"/>
      <c r="DQ92" s="841"/>
      <c r="DR92" s="842"/>
      <c r="DS92" s="842"/>
      <c r="DT92" s="842"/>
      <c r="DU92" s="843"/>
      <c r="DV92" s="838"/>
      <c r="DW92" s="839"/>
      <c r="DX92" s="839"/>
      <c r="DY92" s="839"/>
      <c r="DZ92" s="840"/>
      <c r="EA92" s="104"/>
    </row>
    <row r="93" spans="1:131" s="105" customFormat="1" ht="26.25" hidden="1" customHeight="1" x14ac:dyDescent="0.15">
      <c r="A93" s="128"/>
      <c r="B93" s="129"/>
      <c r="C93" s="129"/>
      <c r="D93" s="129"/>
      <c r="E93" s="129"/>
      <c r="F93" s="129"/>
      <c r="G93" s="129"/>
      <c r="H93" s="129"/>
      <c r="I93" s="129"/>
      <c r="J93" s="129"/>
      <c r="K93" s="129"/>
      <c r="L93" s="129"/>
      <c r="M93" s="129"/>
      <c r="N93" s="129"/>
      <c r="O93" s="129"/>
      <c r="P93" s="129"/>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1"/>
      <c r="BA93" s="131"/>
      <c r="BB93" s="131"/>
      <c r="BC93" s="131"/>
      <c r="BD93" s="131"/>
      <c r="BE93" s="123"/>
      <c r="BF93" s="123"/>
      <c r="BG93" s="123"/>
      <c r="BH93" s="123"/>
      <c r="BI93" s="123"/>
      <c r="BJ93" s="123"/>
      <c r="BK93" s="123"/>
      <c r="BL93" s="123"/>
      <c r="BM93" s="123"/>
      <c r="BN93" s="123"/>
      <c r="BO93" s="123"/>
      <c r="BP93" s="123"/>
      <c r="BQ93" s="120">
        <v>87</v>
      </c>
      <c r="BR93" s="125"/>
      <c r="BS93" s="844"/>
      <c r="BT93" s="845"/>
      <c r="BU93" s="845"/>
      <c r="BV93" s="845"/>
      <c r="BW93" s="845"/>
      <c r="BX93" s="845"/>
      <c r="BY93" s="845"/>
      <c r="BZ93" s="845"/>
      <c r="CA93" s="845"/>
      <c r="CB93" s="845"/>
      <c r="CC93" s="845"/>
      <c r="CD93" s="845"/>
      <c r="CE93" s="845"/>
      <c r="CF93" s="845"/>
      <c r="CG93" s="846"/>
      <c r="CH93" s="841"/>
      <c r="CI93" s="842"/>
      <c r="CJ93" s="842"/>
      <c r="CK93" s="842"/>
      <c r="CL93" s="843"/>
      <c r="CM93" s="841"/>
      <c r="CN93" s="842"/>
      <c r="CO93" s="842"/>
      <c r="CP93" s="842"/>
      <c r="CQ93" s="843"/>
      <c r="CR93" s="841"/>
      <c r="CS93" s="842"/>
      <c r="CT93" s="842"/>
      <c r="CU93" s="842"/>
      <c r="CV93" s="843"/>
      <c r="CW93" s="841"/>
      <c r="CX93" s="842"/>
      <c r="CY93" s="842"/>
      <c r="CZ93" s="842"/>
      <c r="DA93" s="843"/>
      <c r="DB93" s="841"/>
      <c r="DC93" s="842"/>
      <c r="DD93" s="842"/>
      <c r="DE93" s="842"/>
      <c r="DF93" s="843"/>
      <c r="DG93" s="841"/>
      <c r="DH93" s="842"/>
      <c r="DI93" s="842"/>
      <c r="DJ93" s="842"/>
      <c r="DK93" s="843"/>
      <c r="DL93" s="841"/>
      <c r="DM93" s="842"/>
      <c r="DN93" s="842"/>
      <c r="DO93" s="842"/>
      <c r="DP93" s="843"/>
      <c r="DQ93" s="841"/>
      <c r="DR93" s="842"/>
      <c r="DS93" s="842"/>
      <c r="DT93" s="842"/>
      <c r="DU93" s="843"/>
      <c r="DV93" s="838"/>
      <c r="DW93" s="839"/>
      <c r="DX93" s="839"/>
      <c r="DY93" s="839"/>
      <c r="DZ93" s="840"/>
      <c r="EA93" s="104"/>
    </row>
    <row r="94" spans="1:131" s="105" customFormat="1" ht="26.25" hidden="1" customHeight="1" x14ac:dyDescent="0.15">
      <c r="A94" s="128"/>
      <c r="B94" s="129"/>
      <c r="C94" s="129"/>
      <c r="D94" s="129"/>
      <c r="E94" s="129"/>
      <c r="F94" s="129"/>
      <c r="G94" s="129"/>
      <c r="H94" s="129"/>
      <c r="I94" s="129"/>
      <c r="J94" s="129"/>
      <c r="K94" s="129"/>
      <c r="L94" s="129"/>
      <c r="M94" s="129"/>
      <c r="N94" s="129"/>
      <c r="O94" s="129"/>
      <c r="P94" s="129"/>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1"/>
      <c r="BA94" s="131"/>
      <c r="BB94" s="131"/>
      <c r="BC94" s="131"/>
      <c r="BD94" s="131"/>
      <c r="BE94" s="123"/>
      <c r="BF94" s="123"/>
      <c r="BG94" s="123"/>
      <c r="BH94" s="123"/>
      <c r="BI94" s="123"/>
      <c r="BJ94" s="123"/>
      <c r="BK94" s="123"/>
      <c r="BL94" s="123"/>
      <c r="BM94" s="123"/>
      <c r="BN94" s="123"/>
      <c r="BO94" s="123"/>
      <c r="BP94" s="123"/>
      <c r="BQ94" s="120">
        <v>88</v>
      </c>
      <c r="BR94" s="125"/>
      <c r="BS94" s="844"/>
      <c r="BT94" s="845"/>
      <c r="BU94" s="845"/>
      <c r="BV94" s="845"/>
      <c r="BW94" s="845"/>
      <c r="BX94" s="845"/>
      <c r="BY94" s="845"/>
      <c r="BZ94" s="845"/>
      <c r="CA94" s="845"/>
      <c r="CB94" s="845"/>
      <c r="CC94" s="845"/>
      <c r="CD94" s="845"/>
      <c r="CE94" s="845"/>
      <c r="CF94" s="845"/>
      <c r="CG94" s="846"/>
      <c r="CH94" s="841"/>
      <c r="CI94" s="842"/>
      <c r="CJ94" s="842"/>
      <c r="CK94" s="842"/>
      <c r="CL94" s="843"/>
      <c r="CM94" s="841"/>
      <c r="CN94" s="842"/>
      <c r="CO94" s="842"/>
      <c r="CP94" s="842"/>
      <c r="CQ94" s="843"/>
      <c r="CR94" s="841"/>
      <c r="CS94" s="842"/>
      <c r="CT94" s="842"/>
      <c r="CU94" s="842"/>
      <c r="CV94" s="843"/>
      <c r="CW94" s="841"/>
      <c r="CX94" s="842"/>
      <c r="CY94" s="842"/>
      <c r="CZ94" s="842"/>
      <c r="DA94" s="843"/>
      <c r="DB94" s="841"/>
      <c r="DC94" s="842"/>
      <c r="DD94" s="842"/>
      <c r="DE94" s="842"/>
      <c r="DF94" s="843"/>
      <c r="DG94" s="841"/>
      <c r="DH94" s="842"/>
      <c r="DI94" s="842"/>
      <c r="DJ94" s="842"/>
      <c r="DK94" s="843"/>
      <c r="DL94" s="841"/>
      <c r="DM94" s="842"/>
      <c r="DN94" s="842"/>
      <c r="DO94" s="842"/>
      <c r="DP94" s="843"/>
      <c r="DQ94" s="841"/>
      <c r="DR94" s="842"/>
      <c r="DS94" s="842"/>
      <c r="DT94" s="842"/>
      <c r="DU94" s="843"/>
      <c r="DV94" s="838"/>
      <c r="DW94" s="839"/>
      <c r="DX94" s="839"/>
      <c r="DY94" s="839"/>
      <c r="DZ94" s="840"/>
      <c r="EA94" s="104"/>
    </row>
    <row r="95" spans="1:131" s="105" customFormat="1" ht="26.25" hidden="1" customHeight="1" x14ac:dyDescent="0.15">
      <c r="A95" s="128"/>
      <c r="B95" s="129"/>
      <c r="C95" s="129"/>
      <c r="D95" s="129"/>
      <c r="E95" s="129"/>
      <c r="F95" s="129"/>
      <c r="G95" s="129"/>
      <c r="H95" s="129"/>
      <c r="I95" s="129"/>
      <c r="J95" s="129"/>
      <c r="K95" s="129"/>
      <c r="L95" s="129"/>
      <c r="M95" s="129"/>
      <c r="N95" s="129"/>
      <c r="O95" s="129"/>
      <c r="P95" s="129"/>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1"/>
      <c r="BA95" s="131"/>
      <c r="BB95" s="131"/>
      <c r="BC95" s="131"/>
      <c r="BD95" s="131"/>
      <c r="BE95" s="123"/>
      <c r="BF95" s="123"/>
      <c r="BG95" s="123"/>
      <c r="BH95" s="123"/>
      <c r="BI95" s="123"/>
      <c r="BJ95" s="123"/>
      <c r="BK95" s="123"/>
      <c r="BL95" s="123"/>
      <c r="BM95" s="123"/>
      <c r="BN95" s="123"/>
      <c r="BO95" s="123"/>
      <c r="BP95" s="123"/>
      <c r="BQ95" s="120">
        <v>89</v>
      </c>
      <c r="BR95" s="125"/>
      <c r="BS95" s="844"/>
      <c r="BT95" s="845"/>
      <c r="BU95" s="845"/>
      <c r="BV95" s="845"/>
      <c r="BW95" s="845"/>
      <c r="BX95" s="845"/>
      <c r="BY95" s="845"/>
      <c r="BZ95" s="845"/>
      <c r="CA95" s="845"/>
      <c r="CB95" s="845"/>
      <c r="CC95" s="845"/>
      <c r="CD95" s="845"/>
      <c r="CE95" s="845"/>
      <c r="CF95" s="845"/>
      <c r="CG95" s="846"/>
      <c r="CH95" s="841"/>
      <c r="CI95" s="842"/>
      <c r="CJ95" s="842"/>
      <c r="CK95" s="842"/>
      <c r="CL95" s="843"/>
      <c r="CM95" s="841"/>
      <c r="CN95" s="842"/>
      <c r="CO95" s="842"/>
      <c r="CP95" s="842"/>
      <c r="CQ95" s="843"/>
      <c r="CR95" s="841"/>
      <c r="CS95" s="842"/>
      <c r="CT95" s="842"/>
      <c r="CU95" s="842"/>
      <c r="CV95" s="843"/>
      <c r="CW95" s="841"/>
      <c r="CX95" s="842"/>
      <c r="CY95" s="842"/>
      <c r="CZ95" s="842"/>
      <c r="DA95" s="843"/>
      <c r="DB95" s="841"/>
      <c r="DC95" s="842"/>
      <c r="DD95" s="842"/>
      <c r="DE95" s="842"/>
      <c r="DF95" s="843"/>
      <c r="DG95" s="841"/>
      <c r="DH95" s="842"/>
      <c r="DI95" s="842"/>
      <c r="DJ95" s="842"/>
      <c r="DK95" s="843"/>
      <c r="DL95" s="841"/>
      <c r="DM95" s="842"/>
      <c r="DN95" s="842"/>
      <c r="DO95" s="842"/>
      <c r="DP95" s="843"/>
      <c r="DQ95" s="841"/>
      <c r="DR95" s="842"/>
      <c r="DS95" s="842"/>
      <c r="DT95" s="842"/>
      <c r="DU95" s="843"/>
      <c r="DV95" s="838"/>
      <c r="DW95" s="839"/>
      <c r="DX95" s="839"/>
      <c r="DY95" s="839"/>
      <c r="DZ95" s="840"/>
      <c r="EA95" s="104"/>
    </row>
    <row r="96" spans="1:131" s="105" customFormat="1" ht="26.25" hidden="1" customHeight="1" x14ac:dyDescent="0.15">
      <c r="A96" s="128"/>
      <c r="B96" s="129"/>
      <c r="C96" s="129"/>
      <c r="D96" s="129"/>
      <c r="E96" s="129"/>
      <c r="F96" s="129"/>
      <c r="G96" s="129"/>
      <c r="H96" s="129"/>
      <c r="I96" s="129"/>
      <c r="J96" s="129"/>
      <c r="K96" s="129"/>
      <c r="L96" s="129"/>
      <c r="M96" s="129"/>
      <c r="N96" s="129"/>
      <c r="O96" s="129"/>
      <c r="P96" s="129"/>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1"/>
      <c r="BA96" s="131"/>
      <c r="BB96" s="131"/>
      <c r="BC96" s="131"/>
      <c r="BD96" s="131"/>
      <c r="BE96" s="123"/>
      <c r="BF96" s="123"/>
      <c r="BG96" s="123"/>
      <c r="BH96" s="123"/>
      <c r="BI96" s="123"/>
      <c r="BJ96" s="123"/>
      <c r="BK96" s="123"/>
      <c r="BL96" s="123"/>
      <c r="BM96" s="123"/>
      <c r="BN96" s="123"/>
      <c r="BO96" s="123"/>
      <c r="BP96" s="123"/>
      <c r="BQ96" s="120">
        <v>90</v>
      </c>
      <c r="BR96" s="125"/>
      <c r="BS96" s="844"/>
      <c r="BT96" s="845"/>
      <c r="BU96" s="845"/>
      <c r="BV96" s="845"/>
      <c r="BW96" s="845"/>
      <c r="BX96" s="845"/>
      <c r="BY96" s="845"/>
      <c r="BZ96" s="845"/>
      <c r="CA96" s="845"/>
      <c r="CB96" s="845"/>
      <c r="CC96" s="845"/>
      <c r="CD96" s="845"/>
      <c r="CE96" s="845"/>
      <c r="CF96" s="845"/>
      <c r="CG96" s="846"/>
      <c r="CH96" s="841"/>
      <c r="CI96" s="842"/>
      <c r="CJ96" s="842"/>
      <c r="CK96" s="842"/>
      <c r="CL96" s="843"/>
      <c r="CM96" s="841"/>
      <c r="CN96" s="842"/>
      <c r="CO96" s="842"/>
      <c r="CP96" s="842"/>
      <c r="CQ96" s="843"/>
      <c r="CR96" s="841"/>
      <c r="CS96" s="842"/>
      <c r="CT96" s="842"/>
      <c r="CU96" s="842"/>
      <c r="CV96" s="843"/>
      <c r="CW96" s="841"/>
      <c r="CX96" s="842"/>
      <c r="CY96" s="842"/>
      <c r="CZ96" s="842"/>
      <c r="DA96" s="843"/>
      <c r="DB96" s="841"/>
      <c r="DC96" s="842"/>
      <c r="DD96" s="842"/>
      <c r="DE96" s="842"/>
      <c r="DF96" s="843"/>
      <c r="DG96" s="841"/>
      <c r="DH96" s="842"/>
      <c r="DI96" s="842"/>
      <c r="DJ96" s="842"/>
      <c r="DK96" s="843"/>
      <c r="DL96" s="841"/>
      <c r="DM96" s="842"/>
      <c r="DN96" s="842"/>
      <c r="DO96" s="842"/>
      <c r="DP96" s="843"/>
      <c r="DQ96" s="841"/>
      <c r="DR96" s="842"/>
      <c r="DS96" s="842"/>
      <c r="DT96" s="842"/>
      <c r="DU96" s="843"/>
      <c r="DV96" s="838"/>
      <c r="DW96" s="839"/>
      <c r="DX96" s="839"/>
      <c r="DY96" s="839"/>
      <c r="DZ96" s="840"/>
      <c r="EA96" s="104"/>
    </row>
    <row r="97" spans="1:131" s="105" customFormat="1" ht="26.25" hidden="1" customHeight="1" x14ac:dyDescent="0.15">
      <c r="A97" s="128"/>
      <c r="B97" s="129"/>
      <c r="C97" s="129"/>
      <c r="D97" s="129"/>
      <c r="E97" s="129"/>
      <c r="F97" s="129"/>
      <c r="G97" s="129"/>
      <c r="H97" s="129"/>
      <c r="I97" s="129"/>
      <c r="J97" s="129"/>
      <c r="K97" s="129"/>
      <c r="L97" s="129"/>
      <c r="M97" s="129"/>
      <c r="N97" s="129"/>
      <c r="O97" s="129"/>
      <c r="P97" s="129"/>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1"/>
      <c r="BA97" s="131"/>
      <c r="BB97" s="131"/>
      <c r="BC97" s="131"/>
      <c r="BD97" s="131"/>
      <c r="BE97" s="123"/>
      <c r="BF97" s="123"/>
      <c r="BG97" s="123"/>
      <c r="BH97" s="123"/>
      <c r="BI97" s="123"/>
      <c r="BJ97" s="123"/>
      <c r="BK97" s="123"/>
      <c r="BL97" s="123"/>
      <c r="BM97" s="123"/>
      <c r="BN97" s="123"/>
      <c r="BO97" s="123"/>
      <c r="BP97" s="123"/>
      <c r="BQ97" s="120">
        <v>91</v>
      </c>
      <c r="BR97" s="125"/>
      <c r="BS97" s="844"/>
      <c r="BT97" s="845"/>
      <c r="BU97" s="845"/>
      <c r="BV97" s="845"/>
      <c r="BW97" s="845"/>
      <c r="BX97" s="845"/>
      <c r="BY97" s="845"/>
      <c r="BZ97" s="845"/>
      <c r="CA97" s="845"/>
      <c r="CB97" s="845"/>
      <c r="CC97" s="845"/>
      <c r="CD97" s="845"/>
      <c r="CE97" s="845"/>
      <c r="CF97" s="845"/>
      <c r="CG97" s="846"/>
      <c r="CH97" s="841"/>
      <c r="CI97" s="842"/>
      <c r="CJ97" s="842"/>
      <c r="CK97" s="842"/>
      <c r="CL97" s="843"/>
      <c r="CM97" s="841"/>
      <c r="CN97" s="842"/>
      <c r="CO97" s="842"/>
      <c r="CP97" s="842"/>
      <c r="CQ97" s="843"/>
      <c r="CR97" s="841"/>
      <c r="CS97" s="842"/>
      <c r="CT97" s="842"/>
      <c r="CU97" s="842"/>
      <c r="CV97" s="843"/>
      <c r="CW97" s="841"/>
      <c r="CX97" s="842"/>
      <c r="CY97" s="842"/>
      <c r="CZ97" s="842"/>
      <c r="DA97" s="843"/>
      <c r="DB97" s="841"/>
      <c r="DC97" s="842"/>
      <c r="DD97" s="842"/>
      <c r="DE97" s="842"/>
      <c r="DF97" s="843"/>
      <c r="DG97" s="841"/>
      <c r="DH97" s="842"/>
      <c r="DI97" s="842"/>
      <c r="DJ97" s="842"/>
      <c r="DK97" s="843"/>
      <c r="DL97" s="841"/>
      <c r="DM97" s="842"/>
      <c r="DN97" s="842"/>
      <c r="DO97" s="842"/>
      <c r="DP97" s="843"/>
      <c r="DQ97" s="841"/>
      <c r="DR97" s="842"/>
      <c r="DS97" s="842"/>
      <c r="DT97" s="842"/>
      <c r="DU97" s="843"/>
      <c r="DV97" s="838"/>
      <c r="DW97" s="839"/>
      <c r="DX97" s="839"/>
      <c r="DY97" s="839"/>
      <c r="DZ97" s="840"/>
      <c r="EA97" s="104"/>
    </row>
    <row r="98" spans="1:131" s="105" customFormat="1" ht="26.25" hidden="1" customHeight="1" x14ac:dyDescent="0.15">
      <c r="A98" s="128"/>
      <c r="B98" s="129"/>
      <c r="C98" s="129"/>
      <c r="D98" s="129"/>
      <c r="E98" s="129"/>
      <c r="F98" s="129"/>
      <c r="G98" s="129"/>
      <c r="H98" s="129"/>
      <c r="I98" s="129"/>
      <c r="J98" s="129"/>
      <c r="K98" s="129"/>
      <c r="L98" s="129"/>
      <c r="M98" s="129"/>
      <c r="N98" s="129"/>
      <c r="O98" s="129"/>
      <c r="P98" s="129"/>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1"/>
      <c r="BA98" s="131"/>
      <c r="BB98" s="131"/>
      <c r="BC98" s="131"/>
      <c r="BD98" s="131"/>
      <c r="BE98" s="123"/>
      <c r="BF98" s="123"/>
      <c r="BG98" s="123"/>
      <c r="BH98" s="123"/>
      <c r="BI98" s="123"/>
      <c r="BJ98" s="123"/>
      <c r="BK98" s="123"/>
      <c r="BL98" s="123"/>
      <c r="BM98" s="123"/>
      <c r="BN98" s="123"/>
      <c r="BO98" s="123"/>
      <c r="BP98" s="123"/>
      <c r="BQ98" s="120">
        <v>92</v>
      </c>
      <c r="BR98" s="125"/>
      <c r="BS98" s="844"/>
      <c r="BT98" s="845"/>
      <c r="BU98" s="845"/>
      <c r="BV98" s="845"/>
      <c r="BW98" s="845"/>
      <c r="BX98" s="845"/>
      <c r="BY98" s="845"/>
      <c r="BZ98" s="845"/>
      <c r="CA98" s="845"/>
      <c r="CB98" s="845"/>
      <c r="CC98" s="845"/>
      <c r="CD98" s="845"/>
      <c r="CE98" s="845"/>
      <c r="CF98" s="845"/>
      <c r="CG98" s="846"/>
      <c r="CH98" s="841"/>
      <c r="CI98" s="842"/>
      <c r="CJ98" s="842"/>
      <c r="CK98" s="842"/>
      <c r="CL98" s="843"/>
      <c r="CM98" s="841"/>
      <c r="CN98" s="842"/>
      <c r="CO98" s="842"/>
      <c r="CP98" s="842"/>
      <c r="CQ98" s="843"/>
      <c r="CR98" s="841"/>
      <c r="CS98" s="842"/>
      <c r="CT98" s="842"/>
      <c r="CU98" s="842"/>
      <c r="CV98" s="843"/>
      <c r="CW98" s="841"/>
      <c r="CX98" s="842"/>
      <c r="CY98" s="842"/>
      <c r="CZ98" s="842"/>
      <c r="DA98" s="843"/>
      <c r="DB98" s="841"/>
      <c r="DC98" s="842"/>
      <c r="DD98" s="842"/>
      <c r="DE98" s="842"/>
      <c r="DF98" s="843"/>
      <c r="DG98" s="841"/>
      <c r="DH98" s="842"/>
      <c r="DI98" s="842"/>
      <c r="DJ98" s="842"/>
      <c r="DK98" s="843"/>
      <c r="DL98" s="841"/>
      <c r="DM98" s="842"/>
      <c r="DN98" s="842"/>
      <c r="DO98" s="842"/>
      <c r="DP98" s="843"/>
      <c r="DQ98" s="841"/>
      <c r="DR98" s="842"/>
      <c r="DS98" s="842"/>
      <c r="DT98" s="842"/>
      <c r="DU98" s="843"/>
      <c r="DV98" s="838"/>
      <c r="DW98" s="839"/>
      <c r="DX98" s="839"/>
      <c r="DY98" s="839"/>
      <c r="DZ98" s="840"/>
      <c r="EA98" s="104"/>
    </row>
    <row r="99" spans="1:131" s="105" customFormat="1" ht="26.25" hidden="1" customHeight="1" x14ac:dyDescent="0.15">
      <c r="A99" s="128"/>
      <c r="B99" s="129"/>
      <c r="C99" s="129"/>
      <c r="D99" s="129"/>
      <c r="E99" s="129"/>
      <c r="F99" s="129"/>
      <c r="G99" s="129"/>
      <c r="H99" s="129"/>
      <c r="I99" s="129"/>
      <c r="J99" s="129"/>
      <c r="K99" s="129"/>
      <c r="L99" s="129"/>
      <c r="M99" s="129"/>
      <c r="N99" s="129"/>
      <c r="O99" s="129"/>
      <c r="P99" s="129"/>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1"/>
      <c r="BA99" s="131"/>
      <c r="BB99" s="131"/>
      <c r="BC99" s="131"/>
      <c r="BD99" s="131"/>
      <c r="BE99" s="123"/>
      <c r="BF99" s="123"/>
      <c r="BG99" s="123"/>
      <c r="BH99" s="123"/>
      <c r="BI99" s="123"/>
      <c r="BJ99" s="123"/>
      <c r="BK99" s="123"/>
      <c r="BL99" s="123"/>
      <c r="BM99" s="123"/>
      <c r="BN99" s="123"/>
      <c r="BO99" s="123"/>
      <c r="BP99" s="123"/>
      <c r="BQ99" s="120">
        <v>93</v>
      </c>
      <c r="BR99" s="125"/>
      <c r="BS99" s="844"/>
      <c r="BT99" s="845"/>
      <c r="BU99" s="845"/>
      <c r="BV99" s="845"/>
      <c r="BW99" s="845"/>
      <c r="BX99" s="845"/>
      <c r="BY99" s="845"/>
      <c r="BZ99" s="845"/>
      <c r="CA99" s="845"/>
      <c r="CB99" s="845"/>
      <c r="CC99" s="845"/>
      <c r="CD99" s="845"/>
      <c r="CE99" s="845"/>
      <c r="CF99" s="845"/>
      <c r="CG99" s="846"/>
      <c r="CH99" s="841"/>
      <c r="CI99" s="842"/>
      <c r="CJ99" s="842"/>
      <c r="CK99" s="842"/>
      <c r="CL99" s="843"/>
      <c r="CM99" s="841"/>
      <c r="CN99" s="842"/>
      <c r="CO99" s="842"/>
      <c r="CP99" s="842"/>
      <c r="CQ99" s="843"/>
      <c r="CR99" s="841"/>
      <c r="CS99" s="842"/>
      <c r="CT99" s="842"/>
      <c r="CU99" s="842"/>
      <c r="CV99" s="843"/>
      <c r="CW99" s="841"/>
      <c r="CX99" s="842"/>
      <c r="CY99" s="842"/>
      <c r="CZ99" s="842"/>
      <c r="DA99" s="843"/>
      <c r="DB99" s="841"/>
      <c r="DC99" s="842"/>
      <c r="DD99" s="842"/>
      <c r="DE99" s="842"/>
      <c r="DF99" s="843"/>
      <c r="DG99" s="841"/>
      <c r="DH99" s="842"/>
      <c r="DI99" s="842"/>
      <c r="DJ99" s="842"/>
      <c r="DK99" s="843"/>
      <c r="DL99" s="841"/>
      <c r="DM99" s="842"/>
      <c r="DN99" s="842"/>
      <c r="DO99" s="842"/>
      <c r="DP99" s="843"/>
      <c r="DQ99" s="841"/>
      <c r="DR99" s="842"/>
      <c r="DS99" s="842"/>
      <c r="DT99" s="842"/>
      <c r="DU99" s="843"/>
      <c r="DV99" s="838"/>
      <c r="DW99" s="839"/>
      <c r="DX99" s="839"/>
      <c r="DY99" s="839"/>
      <c r="DZ99" s="840"/>
      <c r="EA99" s="104"/>
    </row>
    <row r="100" spans="1:131" s="105" customFormat="1" ht="26.25" hidden="1" customHeight="1" x14ac:dyDescent="0.15">
      <c r="A100" s="128"/>
      <c r="B100" s="129"/>
      <c r="C100" s="129"/>
      <c r="D100" s="129"/>
      <c r="E100" s="129"/>
      <c r="F100" s="129"/>
      <c r="G100" s="129"/>
      <c r="H100" s="129"/>
      <c r="I100" s="129"/>
      <c r="J100" s="129"/>
      <c r="K100" s="129"/>
      <c r="L100" s="129"/>
      <c r="M100" s="129"/>
      <c r="N100" s="129"/>
      <c r="O100" s="129"/>
      <c r="P100" s="129"/>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1"/>
      <c r="BA100" s="131"/>
      <c r="BB100" s="131"/>
      <c r="BC100" s="131"/>
      <c r="BD100" s="131"/>
      <c r="BE100" s="123"/>
      <c r="BF100" s="123"/>
      <c r="BG100" s="123"/>
      <c r="BH100" s="123"/>
      <c r="BI100" s="123"/>
      <c r="BJ100" s="123"/>
      <c r="BK100" s="123"/>
      <c r="BL100" s="123"/>
      <c r="BM100" s="123"/>
      <c r="BN100" s="123"/>
      <c r="BO100" s="123"/>
      <c r="BP100" s="123"/>
      <c r="BQ100" s="120">
        <v>94</v>
      </c>
      <c r="BR100" s="125"/>
      <c r="BS100" s="844"/>
      <c r="BT100" s="845"/>
      <c r="BU100" s="845"/>
      <c r="BV100" s="845"/>
      <c r="BW100" s="845"/>
      <c r="BX100" s="845"/>
      <c r="BY100" s="845"/>
      <c r="BZ100" s="845"/>
      <c r="CA100" s="845"/>
      <c r="CB100" s="845"/>
      <c r="CC100" s="845"/>
      <c r="CD100" s="845"/>
      <c r="CE100" s="845"/>
      <c r="CF100" s="845"/>
      <c r="CG100" s="846"/>
      <c r="CH100" s="841"/>
      <c r="CI100" s="842"/>
      <c r="CJ100" s="842"/>
      <c r="CK100" s="842"/>
      <c r="CL100" s="843"/>
      <c r="CM100" s="841"/>
      <c r="CN100" s="842"/>
      <c r="CO100" s="842"/>
      <c r="CP100" s="842"/>
      <c r="CQ100" s="843"/>
      <c r="CR100" s="841"/>
      <c r="CS100" s="842"/>
      <c r="CT100" s="842"/>
      <c r="CU100" s="842"/>
      <c r="CV100" s="843"/>
      <c r="CW100" s="841"/>
      <c r="CX100" s="842"/>
      <c r="CY100" s="842"/>
      <c r="CZ100" s="842"/>
      <c r="DA100" s="843"/>
      <c r="DB100" s="841"/>
      <c r="DC100" s="842"/>
      <c r="DD100" s="842"/>
      <c r="DE100" s="842"/>
      <c r="DF100" s="843"/>
      <c r="DG100" s="841"/>
      <c r="DH100" s="842"/>
      <c r="DI100" s="842"/>
      <c r="DJ100" s="842"/>
      <c r="DK100" s="843"/>
      <c r="DL100" s="841"/>
      <c r="DM100" s="842"/>
      <c r="DN100" s="842"/>
      <c r="DO100" s="842"/>
      <c r="DP100" s="843"/>
      <c r="DQ100" s="841"/>
      <c r="DR100" s="842"/>
      <c r="DS100" s="842"/>
      <c r="DT100" s="842"/>
      <c r="DU100" s="843"/>
      <c r="DV100" s="838"/>
      <c r="DW100" s="839"/>
      <c r="DX100" s="839"/>
      <c r="DY100" s="839"/>
      <c r="DZ100" s="840"/>
      <c r="EA100" s="104"/>
    </row>
    <row r="101" spans="1:131" s="105" customFormat="1" ht="26.25" hidden="1" customHeight="1" x14ac:dyDescent="0.15">
      <c r="A101" s="128"/>
      <c r="B101" s="129"/>
      <c r="C101" s="129"/>
      <c r="D101" s="129"/>
      <c r="E101" s="129"/>
      <c r="F101" s="129"/>
      <c r="G101" s="129"/>
      <c r="H101" s="129"/>
      <c r="I101" s="129"/>
      <c r="J101" s="129"/>
      <c r="K101" s="129"/>
      <c r="L101" s="129"/>
      <c r="M101" s="129"/>
      <c r="N101" s="129"/>
      <c r="O101" s="129"/>
      <c r="P101" s="129"/>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1"/>
      <c r="BA101" s="131"/>
      <c r="BB101" s="131"/>
      <c r="BC101" s="131"/>
      <c r="BD101" s="131"/>
      <c r="BE101" s="123"/>
      <c r="BF101" s="123"/>
      <c r="BG101" s="123"/>
      <c r="BH101" s="123"/>
      <c r="BI101" s="123"/>
      <c r="BJ101" s="123"/>
      <c r="BK101" s="123"/>
      <c r="BL101" s="123"/>
      <c r="BM101" s="123"/>
      <c r="BN101" s="123"/>
      <c r="BO101" s="123"/>
      <c r="BP101" s="123"/>
      <c r="BQ101" s="120">
        <v>95</v>
      </c>
      <c r="BR101" s="125"/>
      <c r="BS101" s="844"/>
      <c r="BT101" s="845"/>
      <c r="BU101" s="845"/>
      <c r="BV101" s="845"/>
      <c r="BW101" s="845"/>
      <c r="BX101" s="845"/>
      <c r="BY101" s="845"/>
      <c r="BZ101" s="845"/>
      <c r="CA101" s="845"/>
      <c r="CB101" s="845"/>
      <c r="CC101" s="845"/>
      <c r="CD101" s="845"/>
      <c r="CE101" s="845"/>
      <c r="CF101" s="845"/>
      <c r="CG101" s="846"/>
      <c r="CH101" s="841"/>
      <c r="CI101" s="842"/>
      <c r="CJ101" s="842"/>
      <c r="CK101" s="842"/>
      <c r="CL101" s="843"/>
      <c r="CM101" s="841"/>
      <c r="CN101" s="842"/>
      <c r="CO101" s="842"/>
      <c r="CP101" s="842"/>
      <c r="CQ101" s="843"/>
      <c r="CR101" s="841"/>
      <c r="CS101" s="842"/>
      <c r="CT101" s="842"/>
      <c r="CU101" s="842"/>
      <c r="CV101" s="843"/>
      <c r="CW101" s="841"/>
      <c r="CX101" s="842"/>
      <c r="CY101" s="842"/>
      <c r="CZ101" s="842"/>
      <c r="DA101" s="843"/>
      <c r="DB101" s="841"/>
      <c r="DC101" s="842"/>
      <c r="DD101" s="842"/>
      <c r="DE101" s="842"/>
      <c r="DF101" s="843"/>
      <c r="DG101" s="841"/>
      <c r="DH101" s="842"/>
      <c r="DI101" s="842"/>
      <c r="DJ101" s="842"/>
      <c r="DK101" s="843"/>
      <c r="DL101" s="841"/>
      <c r="DM101" s="842"/>
      <c r="DN101" s="842"/>
      <c r="DO101" s="842"/>
      <c r="DP101" s="843"/>
      <c r="DQ101" s="841"/>
      <c r="DR101" s="842"/>
      <c r="DS101" s="842"/>
      <c r="DT101" s="842"/>
      <c r="DU101" s="843"/>
      <c r="DV101" s="838"/>
      <c r="DW101" s="839"/>
      <c r="DX101" s="839"/>
      <c r="DY101" s="839"/>
      <c r="DZ101" s="840"/>
      <c r="EA101" s="104"/>
    </row>
    <row r="102" spans="1:131" s="105" customFormat="1" ht="26.25" customHeight="1" thickBot="1" x14ac:dyDescent="0.2">
      <c r="A102" s="128"/>
      <c r="B102" s="129"/>
      <c r="C102" s="129"/>
      <c r="D102" s="129"/>
      <c r="E102" s="129"/>
      <c r="F102" s="129"/>
      <c r="G102" s="129"/>
      <c r="H102" s="129"/>
      <c r="I102" s="129"/>
      <c r="J102" s="129"/>
      <c r="K102" s="129"/>
      <c r="L102" s="129"/>
      <c r="M102" s="129"/>
      <c r="N102" s="129"/>
      <c r="O102" s="129"/>
      <c r="P102" s="129"/>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1"/>
      <c r="BA102" s="131"/>
      <c r="BB102" s="131"/>
      <c r="BC102" s="131"/>
      <c r="BD102" s="131"/>
      <c r="BE102" s="123"/>
      <c r="BF102" s="123"/>
      <c r="BG102" s="123"/>
      <c r="BH102" s="123"/>
      <c r="BI102" s="123"/>
      <c r="BJ102" s="123"/>
      <c r="BK102" s="123"/>
      <c r="BL102" s="123"/>
      <c r="BM102" s="123"/>
      <c r="BN102" s="123"/>
      <c r="BO102" s="123"/>
      <c r="BP102" s="123"/>
      <c r="BQ102" s="122" t="s">
        <v>333</v>
      </c>
      <c r="BR102" s="771" t="s">
        <v>374</v>
      </c>
      <c r="BS102" s="772"/>
      <c r="BT102" s="772"/>
      <c r="BU102" s="772"/>
      <c r="BV102" s="772"/>
      <c r="BW102" s="772"/>
      <c r="BX102" s="772"/>
      <c r="BY102" s="772"/>
      <c r="BZ102" s="772"/>
      <c r="CA102" s="772"/>
      <c r="CB102" s="772"/>
      <c r="CC102" s="772"/>
      <c r="CD102" s="772"/>
      <c r="CE102" s="772"/>
      <c r="CF102" s="772"/>
      <c r="CG102" s="773"/>
      <c r="CH102" s="870"/>
      <c r="CI102" s="871"/>
      <c r="CJ102" s="871"/>
      <c r="CK102" s="871"/>
      <c r="CL102" s="872"/>
      <c r="CM102" s="870"/>
      <c r="CN102" s="871"/>
      <c r="CO102" s="871"/>
      <c r="CP102" s="871"/>
      <c r="CQ102" s="872"/>
      <c r="CR102" s="873">
        <v>152</v>
      </c>
      <c r="CS102" s="831"/>
      <c r="CT102" s="831"/>
      <c r="CU102" s="831"/>
      <c r="CV102" s="874"/>
      <c r="CW102" s="873">
        <v>14</v>
      </c>
      <c r="CX102" s="831"/>
      <c r="CY102" s="831"/>
      <c r="CZ102" s="831"/>
      <c r="DA102" s="874"/>
      <c r="DB102" s="873"/>
      <c r="DC102" s="831"/>
      <c r="DD102" s="831"/>
      <c r="DE102" s="831"/>
      <c r="DF102" s="874"/>
      <c r="DG102" s="873"/>
      <c r="DH102" s="831"/>
      <c r="DI102" s="831"/>
      <c r="DJ102" s="831"/>
      <c r="DK102" s="874"/>
      <c r="DL102" s="873"/>
      <c r="DM102" s="831"/>
      <c r="DN102" s="831"/>
      <c r="DO102" s="831"/>
      <c r="DP102" s="874"/>
      <c r="DQ102" s="873"/>
      <c r="DR102" s="831"/>
      <c r="DS102" s="831"/>
      <c r="DT102" s="831"/>
      <c r="DU102" s="874"/>
      <c r="DV102" s="897"/>
      <c r="DW102" s="898"/>
      <c r="DX102" s="898"/>
      <c r="DY102" s="898"/>
      <c r="DZ102" s="899"/>
      <c r="EA102" s="104"/>
    </row>
    <row r="103" spans="1:131" s="105" customFormat="1" ht="26.25" customHeight="1" x14ac:dyDescent="0.15">
      <c r="A103" s="128"/>
      <c r="B103" s="129"/>
      <c r="C103" s="129"/>
      <c r="D103" s="129"/>
      <c r="E103" s="129"/>
      <c r="F103" s="129"/>
      <c r="G103" s="129"/>
      <c r="H103" s="129"/>
      <c r="I103" s="129"/>
      <c r="J103" s="129"/>
      <c r="K103" s="129"/>
      <c r="L103" s="129"/>
      <c r="M103" s="129"/>
      <c r="N103" s="129"/>
      <c r="O103" s="129"/>
      <c r="P103" s="129"/>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1"/>
      <c r="BA103" s="131"/>
      <c r="BB103" s="131"/>
      <c r="BC103" s="131"/>
      <c r="BD103" s="131"/>
      <c r="BE103" s="123"/>
      <c r="BF103" s="123"/>
      <c r="BG103" s="123"/>
      <c r="BH103" s="123"/>
      <c r="BI103" s="123"/>
      <c r="BJ103" s="123"/>
      <c r="BK103" s="123"/>
      <c r="BL103" s="123"/>
      <c r="BM103" s="123"/>
      <c r="BN103" s="123"/>
      <c r="BO103" s="123"/>
      <c r="BP103" s="123"/>
      <c r="BQ103" s="900" t="s">
        <v>375</v>
      </c>
      <c r="BR103" s="900"/>
      <c r="BS103" s="900"/>
      <c r="BT103" s="900"/>
      <c r="BU103" s="900"/>
      <c r="BV103" s="900"/>
      <c r="BW103" s="900"/>
      <c r="BX103" s="900"/>
      <c r="BY103" s="900"/>
      <c r="BZ103" s="900"/>
      <c r="CA103" s="900"/>
      <c r="CB103" s="900"/>
      <c r="CC103" s="900"/>
      <c r="CD103" s="900"/>
      <c r="CE103" s="900"/>
      <c r="CF103" s="900"/>
      <c r="CG103" s="900"/>
      <c r="CH103" s="900"/>
      <c r="CI103" s="900"/>
      <c r="CJ103" s="900"/>
      <c r="CK103" s="900"/>
      <c r="CL103" s="900"/>
      <c r="CM103" s="900"/>
      <c r="CN103" s="900"/>
      <c r="CO103" s="900"/>
      <c r="CP103" s="900"/>
      <c r="CQ103" s="900"/>
      <c r="CR103" s="900"/>
      <c r="CS103" s="900"/>
      <c r="CT103" s="900"/>
      <c r="CU103" s="900"/>
      <c r="CV103" s="900"/>
      <c r="CW103" s="900"/>
      <c r="CX103" s="900"/>
      <c r="CY103" s="900"/>
      <c r="CZ103" s="900"/>
      <c r="DA103" s="900"/>
      <c r="DB103" s="900"/>
      <c r="DC103" s="900"/>
      <c r="DD103" s="900"/>
      <c r="DE103" s="900"/>
      <c r="DF103" s="900"/>
      <c r="DG103" s="900"/>
      <c r="DH103" s="900"/>
      <c r="DI103" s="900"/>
      <c r="DJ103" s="900"/>
      <c r="DK103" s="900"/>
      <c r="DL103" s="900"/>
      <c r="DM103" s="900"/>
      <c r="DN103" s="900"/>
      <c r="DO103" s="900"/>
      <c r="DP103" s="900"/>
      <c r="DQ103" s="900"/>
      <c r="DR103" s="900"/>
      <c r="DS103" s="900"/>
      <c r="DT103" s="900"/>
      <c r="DU103" s="900"/>
      <c r="DV103" s="900"/>
      <c r="DW103" s="900"/>
      <c r="DX103" s="900"/>
      <c r="DY103" s="900"/>
      <c r="DZ103" s="900"/>
      <c r="EA103" s="104"/>
    </row>
    <row r="104" spans="1:131" s="105" customFormat="1" ht="26.25" customHeight="1" x14ac:dyDescent="0.15">
      <c r="A104" s="128"/>
      <c r="B104" s="129"/>
      <c r="C104" s="129"/>
      <c r="D104" s="129"/>
      <c r="E104" s="129"/>
      <c r="F104" s="129"/>
      <c r="G104" s="129"/>
      <c r="H104" s="129"/>
      <c r="I104" s="129"/>
      <c r="J104" s="129"/>
      <c r="K104" s="129"/>
      <c r="L104" s="129"/>
      <c r="M104" s="129"/>
      <c r="N104" s="129"/>
      <c r="O104" s="129"/>
      <c r="P104" s="129"/>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1"/>
      <c r="BA104" s="131"/>
      <c r="BB104" s="131"/>
      <c r="BC104" s="131"/>
      <c r="BD104" s="131"/>
      <c r="BE104" s="123"/>
      <c r="BF104" s="123"/>
      <c r="BG104" s="123"/>
      <c r="BH104" s="123"/>
      <c r="BI104" s="123"/>
      <c r="BJ104" s="123"/>
      <c r="BK104" s="123"/>
      <c r="BL104" s="123"/>
      <c r="BM104" s="123"/>
      <c r="BN104" s="123"/>
      <c r="BO104" s="123"/>
      <c r="BP104" s="123"/>
      <c r="BQ104" s="901" t="s">
        <v>376</v>
      </c>
      <c r="BR104" s="901"/>
      <c r="BS104" s="901"/>
      <c r="BT104" s="901"/>
      <c r="BU104" s="901"/>
      <c r="BV104" s="901"/>
      <c r="BW104" s="901"/>
      <c r="BX104" s="901"/>
      <c r="BY104" s="901"/>
      <c r="BZ104" s="901"/>
      <c r="CA104" s="901"/>
      <c r="CB104" s="901"/>
      <c r="CC104" s="901"/>
      <c r="CD104" s="901"/>
      <c r="CE104" s="901"/>
      <c r="CF104" s="901"/>
      <c r="CG104" s="901"/>
      <c r="CH104" s="901"/>
      <c r="CI104" s="901"/>
      <c r="CJ104" s="901"/>
      <c r="CK104" s="901"/>
      <c r="CL104" s="901"/>
      <c r="CM104" s="901"/>
      <c r="CN104" s="901"/>
      <c r="CO104" s="901"/>
      <c r="CP104" s="901"/>
      <c r="CQ104" s="901"/>
      <c r="CR104" s="901"/>
      <c r="CS104" s="901"/>
      <c r="CT104" s="901"/>
      <c r="CU104" s="901"/>
      <c r="CV104" s="901"/>
      <c r="CW104" s="901"/>
      <c r="CX104" s="901"/>
      <c r="CY104" s="901"/>
      <c r="CZ104" s="901"/>
      <c r="DA104" s="901"/>
      <c r="DB104" s="901"/>
      <c r="DC104" s="901"/>
      <c r="DD104" s="901"/>
      <c r="DE104" s="901"/>
      <c r="DF104" s="901"/>
      <c r="DG104" s="901"/>
      <c r="DH104" s="901"/>
      <c r="DI104" s="901"/>
      <c r="DJ104" s="901"/>
      <c r="DK104" s="901"/>
      <c r="DL104" s="901"/>
      <c r="DM104" s="901"/>
      <c r="DN104" s="901"/>
      <c r="DO104" s="901"/>
      <c r="DP104" s="901"/>
      <c r="DQ104" s="901"/>
      <c r="DR104" s="901"/>
      <c r="DS104" s="901"/>
      <c r="DT104" s="901"/>
      <c r="DU104" s="901"/>
      <c r="DV104" s="901"/>
      <c r="DW104" s="901"/>
      <c r="DX104" s="901"/>
      <c r="DY104" s="901"/>
      <c r="DZ104" s="901"/>
      <c r="EA104" s="104"/>
    </row>
    <row r="105" spans="1:131" s="105" customFormat="1" ht="11.25" customHeight="1" x14ac:dyDescent="0.15">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6"/>
      <c r="DW105" s="126"/>
      <c r="DX105" s="126"/>
      <c r="DY105" s="126"/>
      <c r="DZ105" s="126"/>
      <c r="EA105" s="104"/>
    </row>
    <row r="106" spans="1:131" s="105" customFormat="1" ht="11.25" customHeight="1" x14ac:dyDescent="0.15">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04"/>
    </row>
    <row r="107" spans="1:131" s="104" customFormat="1" ht="26.25" customHeight="1" thickBot="1" x14ac:dyDescent="0.2">
      <c r="A107" s="133" t="s">
        <v>377</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3" t="s">
        <v>378</v>
      </c>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row>
    <row r="108" spans="1:131" s="104" customFormat="1" ht="26.25" customHeight="1" x14ac:dyDescent="0.15">
      <c r="A108" s="902" t="s">
        <v>379</v>
      </c>
      <c r="B108" s="903"/>
      <c r="C108" s="903"/>
      <c r="D108" s="903"/>
      <c r="E108" s="903"/>
      <c r="F108" s="903"/>
      <c r="G108" s="903"/>
      <c r="H108" s="903"/>
      <c r="I108" s="903"/>
      <c r="J108" s="903"/>
      <c r="K108" s="903"/>
      <c r="L108" s="903"/>
      <c r="M108" s="903"/>
      <c r="N108" s="903"/>
      <c r="O108" s="903"/>
      <c r="P108" s="903"/>
      <c r="Q108" s="903"/>
      <c r="R108" s="903"/>
      <c r="S108" s="903"/>
      <c r="T108" s="903"/>
      <c r="U108" s="903"/>
      <c r="V108" s="903"/>
      <c r="W108" s="903"/>
      <c r="X108" s="903"/>
      <c r="Y108" s="903"/>
      <c r="Z108" s="903"/>
      <c r="AA108" s="903"/>
      <c r="AB108" s="903"/>
      <c r="AC108" s="903"/>
      <c r="AD108" s="903"/>
      <c r="AE108" s="903"/>
      <c r="AF108" s="903"/>
      <c r="AG108" s="903"/>
      <c r="AH108" s="903"/>
      <c r="AI108" s="903"/>
      <c r="AJ108" s="903"/>
      <c r="AK108" s="903"/>
      <c r="AL108" s="903"/>
      <c r="AM108" s="903"/>
      <c r="AN108" s="903"/>
      <c r="AO108" s="903"/>
      <c r="AP108" s="903"/>
      <c r="AQ108" s="903"/>
      <c r="AR108" s="903"/>
      <c r="AS108" s="903"/>
      <c r="AT108" s="904"/>
      <c r="AU108" s="902" t="s">
        <v>380</v>
      </c>
      <c r="AV108" s="903"/>
      <c r="AW108" s="903"/>
      <c r="AX108" s="903"/>
      <c r="AY108" s="903"/>
      <c r="AZ108" s="903"/>
      <c r="BA108" s="903"/>
      <c r="BB108" s="903"/>
      <c r="BC108" s="903"/>
      <c r="BD108" s="903"/>
      <c r="BE108" s="903"/>
      <c r="BF108" s="903"/>
      <c r="BG108" s="903"/>
      <c r="BH108" s="903"/>
      <c r="BI108" s="903"/>
      <c r="BJ108" s="903"/>
      <c r="BK108" s="903"/>
      <c r="BL108" s="903"/>
      <c r="BM108" s="903"/>
      <c r="BN108" s="903"/>
      <c r="BO108" s="903"/>
      <c r="BP108" s="903"/>
      <c r="BQ108" s="903"/>
      <c r="BR108" s="903"/>
      <c r="BS108" s="903"/>
      <c r="BT108" s="903"/>
      <c r="BU108" s="903"/>
      <c r="BV108" s="903"/>
      <c r="BW108" s="903"/>
      <c r="BX108" s="903"/>
      <c r="BY108" s="903"/>
      <c r="BZ108" s="903"/>
      <c r="CA108" s="903"/>
      <c r="CB108" s="903"/>
      <c r="CC108" s="903"/>
      <c r="CD108" s="903"/>
      <c r="CE108" s="903"/>
      <c r="CF108" s="903"/>
      <c r="CG108" s="903"/>
      <c r="CH108" s="903"/>
      <c r="CI108" s="903"/>
      <c r="CJ108" s="903"/>
      <c r="CK108" s="903"/>
      <c r="CL108" s="903"/>
      <c r="CM108" s="903"/>
      <c r="CN108" s="903"/>
      <c r="CO108" s="903"/>
      <c r="CP108" s="903"/>
      <c r="CQ108" s="903"/>
      <c r="CR108" s="903"/>
      <c r="CS108" s="903"/>
      <c r="CT108" s="903"/>
      <c r="CU108" s="903"/>
      <c r="CV108" s="903"/>
      <c r="CW108" s="903"/>
      <c r="CX108" s="903"/>
      <c r="CY108" s="903"/>
      <c r="CZ108" s="903"/>
      <c r="DA108" s="903"/>
      <c r="DB108" s="903"/>
      <c r="DC108" s="903"/>
      <c r="DD108" s="903"/>
      <c r="DE108" s="903"/>
      <c r="DF108" s="903"/>
      <c r="DG108" s="903"/>
      <c r="DH108" s="903"/>
      <c r="DI108" s="903"/>
      <c r="DJ108" s="903"/>
      <c r="DK108" s="903"/>
      <c r="DL108" s="903"/>
      <c r="DM108" s="903"/>
      <c r="DN108" s="903"/>
      <c r="DO108" s="903"/>
      <c r="DP108" s="903"/>
      <c r="DQ108" s="903"/>
      <c r="DR108" s="903"/>
      <c r="DS108" s="903"/>
      <c r="DT108" s="903"/>
      <c r="DU108" s="903"/>
      <c r="DV108" s="903"/>
      <c r="DW108" s="903"/>
      <c r="DX108" s="903"/>
      <c r="DY108" s="903"/>
      <c r="DZ108" s="904"/>
    </row>
    <row r="109" spans="1:131" s="104" customFormat="1" ht="26.25" customHeight="1" x14ac:dyDescent="0.15">
      <c r="A109" s="895" t="s">
        <v>381</v>
      </c>
      <c r="B109" s="876"/>
      <c r="C109" s="876"/>
      <c r="D109" s="876"/>
      <c r="E109" s="876"/>
      <c r="F109" s="876"/>
      <c r="G109" s="876"/>
      <c r="H109" s="876"/>
      <c r="I109" s="876"/>
      <c r="J109" s="876"/>
      <c r="K109" s="876"/>
      <c r="L109" s="876"/>
      <c r="M109" s="876"/>
      <c r="N109" s="876"/>
      <c r="O109" s="876"/>
      <c r="P109" s="876"/>
      <c r="Q109" s="876"/>
      <c r="R109" s="876"/>
      <c r="S109" s="876"/>
      <c r="T109" s="876"/>
      <c r="U109" s="876"/>
      <c r="V109" s="876"/>
      <c r="W109" s="876"/>
      <c r="X109" s="876"/>
      <c r="Y109" s="876"/>
      <c r="Z109" s="877"/>
      <c r="AA109" s="875" t="s">
        <v>382</v>
      </c>
      <c r="AB109" s="876"/>
      <c r="AC109" s="876"/>
      <c r="AD109" s="876"/>
      <c r="AE109" s="877"/>
      <c r="AF109" s="875" t="s">
        <v>245</v>
      </c>
      <c r="AG109" s="876"/>
      <c r="AH109" s="876"/>
      <c r="AI109" s="876"/>
      <c r="AJ109" s="877"/>
      <c r="AK109" s="875" t="s">
        <v>244</v>
      </c>
      <c r="AL109" s="876"/>
      <c r="AM109" s="876"/>
      <c r="AN109" s="876"/>
      <c r="AO109" s="877"/>
      <c r="AP109" s="875" t="s">
        <v>383</v>
      </c>
      <c r="AQ109" s="876"/>
      <c r="AR109" s="876"/>
      <c r="AS109" s="876"/>
      <c r="AT109" s="878"/>
      <c r="AU109" s="895" t="s">
        <v>381</v>
      </c>
      <c r="AV109" s="876"/>
      <c r="AW109" s="876"/>
      <c r="AX109" s="876"/>
      <c r="AY109" s="876"/>
      <c r="AZ109" s="876"/>
      <c r="BA109" s="876"/>
      <c r="BB109" s="876"/>
      <c r="BC109" s="876"/>
      <c r="BD109" s="876"/>
      <c r="BE109" s="876"/>
      <c r="BF109" s="876"/>
      <c r="BG109" s="876"/>
      <c r="BH109" s="876"/>
      <c r="BI109" s="876"/>
      <c r="BJ109" s="876"/>
      <c r="BK109" s="876"/>
      <c r="BL109" s="876"/>
      <c r="BM109" s="876"/>
      <c r="BN109" s="876"/>
      <c r="BO109" s="876"/>
      <c r="BP109" s="877"/>
      <c r="BQ109" s="875" t="s">
        <v>382</v>
      </c>
      <c r="BR109" s="876"/>
      <c r="BS109" s="876"/>
      <c r="BT109" s="876"/>
      <c r="BU109" s="877"/>
      <c r="BV109" s="875" t="s">
        <v>245</v>
      </c>
      <c r="BW109" s="876"/>
      <c r="BX109" s="876"/>
      <c r="BY109" s="876"/>
      <c r="BZ109" s="877"/>
      <c r="CA109" s="875" t="s">
        <v>244</v>
      </c>
      <c r="CB109" s="876"/>
      <c r="CC109" s="876"/>
      <c r="CD109" s="876"/>
      <c r="CE109" s="877"/>
      <c r="CF109" s="896" t="s">
        <v>383</v>
      </c>
      <c r="CG109" s="896"/>
      <c r="CH109" s="896"/>
      <c r="CI109" s="896"/>
      <c r="CJ109" s="896"/>
      <c r="CK109" s="875" t="s">
        <v>384</v>
      </c>
      <c r="CL109" s="876"/>
      <c r="CM109" s="876"/>
      <c r="CN109" s="876"/>
      <c r="CO109" s="876"/>
      <c r="CP109" s="876"/>
      <c r="CQ109" s="876"/>
      <c r="CR109" s="876"/>
      <c r="CS109" s="876"/>
      <c r="CT109" s="876"/>
      <c r="CU109" s="876"/>
      <c r="CV109" s="876"/>
      <c r="CW109" s="876"/>
      <c r="CX109" s="876"/>
      <c r="CY109" s="876"/>
      <c r="CZ109" s="876"/>
      <c r="DA109" s="876"/>
      <c r="DB109" s="876"/>
      <c r="DC109" s="876"/>
      <c r="DD109" s="876"/>
      <c r="DE109" s="876"/>
      <c r="DF109" s="877"/>
      <c r="DG109" s="875" t="s">
        <v>382</v>
      </c>
      <c r="DH109" s="876"/>
      <c r="DI109" s="876"/>
      <c r="DJ109" s="876"/>
      <c r="DK109" s="877"/>
      <c r="DL109" s="875" t="s">
        <v>245</v>
      </c>
      <c r="DM109" s="876"/>
      <c r="DN109" s="876"/>
      <c r="DO109" s="876"/>
      <c r="DP109" s="877"/>
      <c r="DQ109" s="875" t="s">
        <v>244</v>
      </c>
      <c r="DR109" s="876"/>
      <c r="DS109" s="876"/>
      <c r="DT109" s="876"/>
      <c r="DU109" s="877"/>
      <c r="DV109" s="875" t="s">
        <v>383</v>
      </c>
      <c r="DW109" s="876"/>
      <c r="DX109" s="876"/>
      <c r="DY109" s="876"/>
      <c r="DZ109" s="878"/>
    </row>
    <row r="110" spans="1:131" s="104" customFormat="1" ht="26.25" customHeight="1" x14ac:dyDescent="0.15">
      <c r="A110" s="879" t="s">
        <v>385</v>
      </c>
      <c r="B110" s="880"/>
      <c r="C110" s="880"/>
      <c r="D110" s="880"/>
      <c r="E110" s="880"/>
      <c r="F110" s="880"/>
      <c r="G110" s="880"/>
      <c r="H110" s="880"/>
      <c r="I110" s="880"/>
      <c r="J110" s="880"/>
      <c r="K110" s="880"/>
      <c r="L110" s="880"/>
      <c r="M110" s="880"/>
      <c r="N110" s="880"/>
      <c r="O110" s="880"/>
      <c r="P110" s="880"/>
      <c r="Q110" s="880"/>
      <c r="R110" s="880"/>
      <c r="S110" s="880"/>
      <c r="T110" s="880"/>
      <c r="U110" s="880"/>
      <c r="V110" s="880"/>
      <c r="W110" s="880"/>
      <c r="X110" s="880"/>
      <c r="Y110" s="880"/>
      <c r="Z110" s="881"/>
      <c r="AA110" s="882">
        <v>1360809</v>
      </c>
      <c r="AB110" s="883"/>
      <c r="AC110" s="883"/>
      <c r="AD110" s="883"/>
      <c r="AE110" s="884"/>
      <c r="AF110" s="885">
        <v>1282748</v>
      </c>
      <c r="AG110" s="883"/>
      <c r="AH110" s="883"/>
      <c r="AI110" s="883"/>
      <c r="AJ110" s="884"/>
      <c r="AK110" s="885">
        <v>1205972</v>
      </c>
      <c r="AL110" s="883"/>
      <c r="AM110" s="883"/>
      <c r="AN110" s="883"/>
      <c r="AO110" s="884"/>
      <c r="AP110" s="886">
        <v>18.2</v>
      </c>
      <c r="AQ110" s="887"/>
      <c r="AR110" s="887"/>
      <c r="AS110" s="887"/>
      <c r="AT110" s="888"/>
      <c r="AU110" s="889" t="s">
        <v>386</v>
      </c>
      <c r="AV110" s="890"/>
      <c r="AW110" s="890"/>
      <c r="AX110" s="890"/>
      <c r="AY110" s="890"/>
      <c r="AZ110" s="931" t="s">
        <v>387</v>
      </c>
      <c r="BA110" s="880"/>
      <c r="BB110" s="880"/>
      <c r="BC110" s="880"/>
      <c r="BD110" s="880"/>
      <c r="BE110" s="880"/>
      <c r="BF110" s="880"/>
      <c r="BG110" s="880"/>
      <c r="BH110" s="880"/>
      <c r="BI110" s="880"/>
      <c r="BJ110" s="880"/>
      <c r="BK110" s="880"/>
      <c r="BL110" s="880"/>
      <c r="BM110" s="880"/>
      <c r="BN110" s="880"/>
      <c r="BO110" s="880"/>
      <c r="BP110" s="881"/>
      <c r="BQ110" s="917">
        <v>11587023</v>
      </c>
      <c r="BR110" s="918"/>
      <c r="BS110" s="918"/>
      <c r="BT110" s="918"/>
      <c r="BU110" s="918"/>
      <c r="BV110" s="918">
        <v>10738181</v>
      </c>
      <c r="BW110" s="918"/>
      <c r="BX110" s="918"/>
      <c r="BY110" s="918"/>
      <c r="BZ110" s="918"/>
      <c r="CA110" s="918">
        <v>10236878</v>
      </c>
      <c r="CB110" s="918"/>
      <c r="CC110" s="918"/>
      <c r="CD110" s="918"/>
      <c r="CE110" s="918"/>
      <c r="CF110" s="932">
        <v>154.6</v>
      </c>
      <c r="CG110" s="933"/>
      <c r="CH110" s="933"/>
      <c r="CI110" s="933"/>
      <c r="CJ110" s="933"/>
      <c r="CK110" s="934" t="s">
        <v>388</v>
      </c>
      <c r="CL110" s="935"/>
      <c r="CM110" s="914" t="s">
        <v>389</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917" t="s">
        <v>185</v>
      </c>
      <c r="DH110" s="918"/>
      <c r="DI110" s="918"/>
      <c r="DJ110" s="918"/>
      <c r="DK110" s="918"/>
      <c r="DL110" s="918" t="s">
        <v>390</v>
      </c>
      <c r="DM110" s="918"/>
      <c r="DN110" s="918"/>
      <c r="DO110" s="918"/>
      <c r="DP110" s="918"/>
      <c r="DQ110" s="918" t="s">
        <v>185</v>
      </c>
      <c r="DR110" s="918"/>
      <c r="DS110" s="918"/>
      <c r="DT110" s="918"/>
      <c r="DU110" s="918"/>
      <c r="DV110" s="919" t="s">
        <v>390</v>
      </c>
      <c r="DW110" s="919"/>
      <c r="DX110" s="919"/>
      <c r="DY110" s="919"/>
      <c r="DZ110" s="920"/>
    </row>
    <row r="111" spans="1:131" s="104" customFormat="1" ht="26.25" customHeight="1" x14ac:dyDescent="0.15">
      <c r="A111" s="921" t="s">
        <v>391</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185</v>
      </c>
      <c r="AB111" s="925"/>
      <c r="AC111" s="925"/>
      <c r="AD111" s="925"/>
      <c r="AE111" s="926"/>
      <c r="AF111" s="927" t="s">
        <v>392</v>
      </c>
      <c r="AG111" s="925"/>
      <c r="AH111" s="925"/>
      <c r="AI111" s="925"/>
      <c r="AJ111" s="926"/>
      <c r="AK111" s="927" t="s">
        <v>185</v>
      </c>
      <c r="AL111" s="925"/>
      <c r="AM111" s="925"/>
      <c r="AN111" s="925"/>
      <c r="AO111" s="926"/>
      <c r="AP111" s="928" t="s">
        <v>185</v>
      </c>
      <c r="AQ111" s="929"/>
      <c r="AR111" s="929"/>
      <c r="AS111" s="929"/>
      <c r="AT111" s="930"/>
      <c r="AU111" s="891"/>
      <c r="AV111" s="892"/>
      <c r="AW111" s="892"/>
      <c r="AX111" s="892"/>
      <c r="AY111" s="892"/>
      <c r="AZ111" s="940" t="s">
        <v>393</v>
      </c>
      <c r="BA111" s="941"/>
      <c r="BB111" s="941"/>
      <c r="BC111" s="941"/>
      <c r="BD111" s="941"/>
      <c r="BE111" s="941"/>
      <c r="BF111" s="941"/>
      <c r="BG111" s="941"/>
      <c r="BH111" s="941"/>
      <c r="BI111" s="941"/>
      <c r="BJ111" s="941"/>
      <c r="BK111" s="941"/>
      <c r="BL111" s="941"/>
      <c r="BM111" s="941"/>
      <c r="BN111" s="941"/>
      <c r="BO111" s="941"/>
      <c r="BP111" s="942"/>
      <c r="BQ111" s="910">
        <v>79402</v>
      </c>
      <c r="BR111" s="911"/>
      <c r="BS111" s="911"/>
      <c r="BT111" s="911"/>
      <c r="BU111" s="911"/>
      <c r="BV111" s="911">
        <v>59836</v>
      </c>
      <c r="BW111" s="911"/>
      <c r="BX111" s="911"/>
      <c r="BY111" s="911"/>
      <c r="BZ111" s="911"/>
      <c r="CA111" s="911">
        <v>40138</v>
      </c>
      <c r="CB111" s="911"/>
      <c r="CC111" s="911"/>
      <c r="CD111" s="911"/>
      <c r="CE111" s="911"/>
      <c r="CF111" s="905">
        <v>0.6</v>
      </c>
      <c r="CG111" s="906"/>
      <c r="CH111" s="906"/>
      <c r="CI111" s="906"/>
      <c r="CJ111" s="906"/>
      <c r="CK111" s="936"/>
      <c r="CL111" s="937"/>
      <c r="CM111" s="907" t="s">
        <v>394</v>
      </c>
      <c r="CN111" s="908"/>
      <c r="CO111" s="908"/>
      <c r="CP111" s="908"/>
      <c r="CQ111" s="908"/>
      <c r="CR111" s="908"/>
      <c r="CS111" s="908"/>
      <c r="CT111" s="908"/>
      <c r="CU111" s="908"/>
      <c r="CV111" s="908"/>
      <c r="CW111" s="908"/>
      <c r="CX111" s="908"/>
      <c r="CY111" s="908"/>
      <c r="CZ111" s="908"/>
      <c r="DA111" s="908"/>
      <c r="DB111" s="908"/>
      <c r="DC111" s="908"/>
      <c r="DD111" s="908"/>
      <c r="DE111" s="908"/>
      <c r="DF111" s="909"/>
      <c r="DG111" s="910" t="s">
        <v>185</v>
      </c>
      <c r="DH111" s="911"/>
      <c r="DI111" s="911"/>
      <c r="DJ111" s="911"/>
      <c r="DK111" s="911"/>
      <c r="DL111" s="911" t="s">
        <v>392</v>
      </c>
      <c r="DM111" s="911"/>
      <c r="DN111" s="911"/>
      <c r="DO111" s="911"/>
      <c r="DP111" s="911"/>
      <c r="DQ111" s="911" t="s">
        <v>392</v>
      </c>
      <c r="DR111" s="911"/>
      <c r="DS111" s="911"/>
      <c r="DT111" s="911"/>
      <c r="DU111" s="911"/>
      <c r="DV111" s="912" t="s">
        <v>390</v>
      </c>
      <c r="DW111" s="912"/>
      <c r="DX111" s="912"/>
      <c r="DY111" s="912"/>
      <c r="DZ111" s="913"/>
    </row>
    <row r="112" spans="1:131" s="104" customFormat="1" ht="26.25" customHeight="1" x14ac:dyDescent="0.15">
      <c r="A112" s="943" t="s">
        <v>395</v>
      </c>
      <c r="B112" s="944"/>
      <c r="C112" s="941" t="s">
        <v>396</v>
      </c>
      <c r="D112" s="941"/>
      <c r="E112" s="941"/>
      <c r="F112" s="941"/>
      <c r="G112" s="941"/>
      <c r="H112" s="941"/>
      <c r="I112" s="941"/>
      <c r="J112" s="941"/>
      <c r="K112" s="941"/>
      <c r="L112" s="941"/>
      <c r="M112" s="941"/>
      <c r="N112" s="941"/>
      <c r="O112" s="941"/>
      <c r="P112" s="941"/>
      <c r="Q112" s="941"/>
      <c r="R112" s="941"/>
      <c r="S112" s="941"/>
      <c r="T112" s="941"/>
      <c r="U112" s="941"/>
      <c r="V112" s="941"/>
      <c r="W112" s="941"/>
      <c r="X112" s="941"/>
      <c r="Y112" s="941"/>
      <c r="Z112" s="942"/>
      <c r="AA112" s="949" t="s">
        <v>392</v>
      </c>
      <c r="AB112" s="950"/>
      <c r="AC112" s="950"/>
      <c r="AD112" s="950"/>
      <c r="AE112" s="951"/>
      <c r="AF112" s="952" t="s">
        <v>390</v>
      </c>
      <c r="AG112" s="950"/>
      <c r="AH112" s="950"/>
      <c r="AI112" s="950"/>
      <c r="AJ112" s="951"/>
      <c r="AK112" s="952" t="s">
        <v>390</v>
      </c>
      <c r="AL112" s="950"/>
      <c r="AM112" s="950"/>
      <c r="AN112" s="950"/>
      <c r="AO112" s="951"/>
      <c r="AP112" s="953" t="s">
        <v>390</v>
      </c>
      <c r="AQ112" s="954"/>
      <c r="AR112" s="954"/>
      <c r="AS112" s="954"/>
      <c r="AT112" s="955"/>
      <c r="AU112" s="891"/>
      <c r="AV112" s="892"/>
      <c r="AW112" s="892"/>
      <c r="AX112" s="892"/>
      <c r="AY112" s="892"/>
      <c r="AZ112" s="940" t="s">
        <v>397</v>
      </c>
      <c r="BA112" s="941"/>
      <c r="BB112" s="941"/>
      <c r="BC112" s="941"/>
      <c r="BD112" s="941"/>
      <c r="BE112" s="941"/>
      <c r="BF112" s="941"/>
      <c r="BG112" s="941"/>
      <c r="BH112" s="941"/>
      <c r="BI112" s="941"/>
      <c r="BJ112" s="941"/>
      <c r="BK112" s="941"/>
      <c r="BL112" s="941"/>
      <c r="BM112" s="941"/>
      <c r="BN112" s="941"/>
      <c r="BO112" s="941"/>
      <c r="BP112" s="942"/>
      <c r="BQ112" s="910">
        <v>4015842</v>
      </c>
      <c r="BR112" s="911"/>
      <c r="BS112" s="911"/>
      <c r="BT112" s="911"/>
      <c r="BU112" s="911"/>
      <c r="BV112" s="911">
        <v>3885099</v>
      </c>
      <c r="BW112" s="911"/>
      <c r="BX112" s="911"/>
      <c r="BY112" s="911"/>
      <c r="BZ112" s="911"/>
      <c r="CA112" s="911">
        <v>3935055</v>
      </c>
      <c r="CB112" s="911"/>
      <c r="CC112" s="911"/>
      <c r="CD112" s="911"/>
      <c r="CE112" s="911"/>
      <c r="CF112" s="905">
        <v>59.4</v>
      </c>
      <c r="CG112" s="906"/>
      <c r="CH112" s="906"/>
      <c r="CI112" s="906"/>
      <c r="CJ112" s="906"/>
      <c r="CK112" s="936"/>
      <c r="CL112" s="937"/>
      <c r="CM112" s="907" t="s">
        <v>398</v>
      </c>
      <c r="CN112" s="908"/>
      <c r="CO112" s="908"/>
      <c r="CP112" s="908"/>
      <c r="CQ112" s="908"/>
      <c r="CR112" s="908"/>
      <c r="CS112" s="908"/>
      <c r="CT112" s="908"/>
      <c r="CU112" s="908"/>
      <c r="CV112" s="908"/>
      <c r="CW112" s="908"/>
      <c r="CX112" s="908"/>
      <c r="CY112" s="908"/>
      <c r="CZ112" s="908"/>
      <c r="DA112" s="908"/>
      <c r="DB112" s="908"/>
      <c r="DC112" s="908"/>
      <c r="DD112" s="908"/>
      <c r="DE112" s="908"/>
      <c r="DF112" s="909"/>
      <c r="DG112" s="910">
        <v>8420</v>
      </c>
      <c r="DH112" s="911"/>
      <c r="DI112" s="911"/>
      <c r="DJ112" s="911"/>
      <c r="DK112" s="911"/>
      <c r="DL112" s="911">
        <v>5748</v>
      </c>
      <c r="DM112" s="911"/>
      <c r="DN112" s="911"/>
      <c r="DO112" s="911"/>
      <c r="DP112" s="911"/>
      <c r="DQ112" s="911">
        <v>2944</v>
      </c>
      <c r="DR112" s="911"/>
      <c r="DS112" s="911"/>
      <c r="DT112" s="911"/>
      <c r="DU112" s="911"/>
      <c r="DV112" s="912">
        <v>0</v>
      </c>
      <c r="DW112" s="912"/>
      <c r="DX112" s="912"/>
      <c r="DY112" s="912"/>
      <c r="DZ112" s="913"/>
    </row>
    <row r="113" spans="1:130" s="104" customFormat="1" ht="26.25" customHeight="1" x14ac:dyDescent="0.15">
      <c r="A113" s="945"/>
      <c r="B113" s="946"/>
      <c r="C113" s="941" t="s">
        <v>399</v>
      </c>
      <c r="D113" s="941"/>
      <c r="E113" s="941"/>
      <c r="F113" s="941"/>
      <c r="G113" s="941"/>
      <c r="H113" s="941"/>
      <c r="I113" s="941"/>
      <c r="J113" s="941"/>
      <c r="K113" s="941"/>
      <c r="L113" s="941"/>
      <c r="M113" s="941"/>
      <c r="N113" s="941"/>
      <c r="O113" s="941"/>
      <c r="P113" s="941"/>
      <c r="Q113" s="941"/>
      <c r="R113" s="941"/>
      <c r="S113" s="941"/>
      <c r="T113" s="941"/>
      <c r="U113" s="941"/>
      <c r="V113" s="941"/>
      <c r="W113" s="941"/>
      <c r="X113" s="941"/>
      <c r="Y113" s="941"/>
      <c r="Z113" s="942"/>
      <c r="AA113" s="924">
        <v>290951</v>
      </c>
      <c r="AB113" s="925"/>
      <c r="AC113" s="925"/>
      <c r="AD113" s="925"/>
      <c r="AE113" s="926"/>
      <c r="AF113" s="927">
        <v>290014</v>
      </c>
      <c r="AG113" s="925"/>
      <c r="AH113" s="925"/>
      <c r="AI113" s="925"/>
      <c r="AJ113" s="926"/>
      <c r="AK113" s="927">
        <v>300786</v>
      </c>
      <c r="AL113" s="925"/>
      <c r="AM113" s="925"/>
      <c r="AN113" s="925"/>
      <c r="AO113" s="926"/>
      <c r="AP113" s="928">
        <v>4.5</v>
      </c>
      <c r="AQ113" s="929"/>
      <c r="AR113" s="929"/>
      <c r="AS113" s="929"/>
      <c r="AT113" s="930"/>
      <c r="AU113" s="891"/>
      <c r="AV113" s="892"/>
      <c r="AW113" s="892"/>
      <c r="AX113" s="892"/>
      <c r="AY113" s="892"/>
      <c r="AZ113" s="940" t="s">
        <v>400</v>
      </c>
      <c r="BA113" s="941"/>
      <c r="BB113" s="941"/>
      <c r="BC113" s="941"/>
      <c r="BD113" s="941"/>
      <c r="BE113" s="941"/>
      <c r="BF113" s="941"/>
      <c r="BG113" s="941"/>
      <c r="BH113" s="941"/>
      <c r="BI113" s="941"/>
      <c r="BJ113" s="941"/>
      <c r="BK113" s="941"/>
      <c r="BL113" s="941"/>
      <c r="BM113" s="941"/>
      <c r="BN113" s="941"/>
      <c r="BO113" s="941"/>
      <c r="BP113" s="942"/>
      <c r="BQ113" s="910">
        <v>437942</v>
      </c>
      <c r="BR113" s="911"/>
      <c r="BS113" s="911"/>
      <c r="BT113" s="911"/>
      <c r="BU113" s="911"/>
      <c r="BV113" s="911">
        <v>297333</v>
      </c>
      <c r="BW113" s="911"/>
      <c r="BX113" s="911"/>
      <c r="BY113" s="911"/>
      <c r="BZ113" s="911"/>
      <c r="CA113" s="911">
        <v>197353</v>
      </c>
      <c r="CB113" s="911"/>
      <c r="CC113" s="911"/>
      <c r="CD113" s="911"/>
      <c r="CE113" s="911"/>
      <c r="CF113" s="905">
        <v>3</v>
      </c>
      <c r="CG113" s="906"/>
      <c r="CH113" s="906"/>
      <c r="CI113" s="906"/>
      <c r="CJ113" s="906"/>
      <c r="CK113" s="936"/>
      <c r="CL113" s="937"/>
      <c r="CM113" s="907" t="s">
        <v>401</v>
      </c>
      <c r="CN113" s="908"/>
      <c r="CO113" s="908"/>
      <c r="CP113" s="908"/>
      <c r="CQ113" s="908"/>
      <c r="CR113" s="908"/>
      <c r="CS113" s="908"/>
      <c r="CT113" s="908"/>
      <c r="CU113" s="908"/>
      <c r="CV113" s="908"/>
      <c r="CW113" s="908"/>
      <c r="CX113" s="908"/>
      <c r="CY113" s="908"/>
      <c r="CZ113" s="908"/>
      <c r="DA113" s="908"/>
      <c r="DB113" s="908"/>
      <c r="DC113" s="908"/>
      <c r="DD113" s="908"/>
      <c r="DE113" s="908"/>
      <c r="DF113" s="909"/>
      <c r="DG113" s="949" t="s">
        <v>185</v>
      </c>
      <c r="DH113" s="950"/>
      <c r="DI113" s="950"/>
      <c r="DJ113" s="950"/>
      <c r="DK113" s="951"/>
      <c r="DL113" s="952" t="s">
        <v>392</v>
      </c>
      <c r="DM113" s="950"/>
      <c r="DN113" s="950"/>
      <c r="DO113" s="950"/>
      <c r="DP113" s="951"/>
      <c r="DQ113" s="952" t="s">
        <v>390</v>
      </c>
      <c r="DR113" s="950"/>
      <c r="DS113" s="950"/>
      <c r="DT113" s="950"/>
      <c r="DU113" s="951"/>
      <c r="DV113" s="953" t="s">
        <v>390</v>
      </c>
      <c r="DW113" s="954"/>
      <c r="DX113" s="954"/>
      <c r="DY113" s="954"/>
      <c r="DZ113" s="955"/>
    </row>
    <row r="114" spans="1:130" s="104" customFormat="1" ht="26.25" customHeight="1" x14ac:dyDescent="0.15">
      <c r="A114" s="945"/>
      <c r="B114" s="946"/>
      <c r="C114" s="941" t="s">
        <v>402</v>
      </c>
      <c r="D114" s="941"/>
      <c r="E114" s="941"/>
      <c r="F114" s="941"/>
      <c r="G114" s="941"/>
      <c r="H114" s="941"/>
      <c r="I114" s="941"/>
      <c r="J114" s="941"/>
      <c r="K114" s="941"/>
      <c r="L114" s="941"/>
      <c r="M114" s="941"/>
      <c r="N114" s="941"/>
      <c r="O114" s="941"/>
      <c r="P114" s="941"/>
      <c r="Q114" s="941"/>
      <c r="R114" s="941"/>
      <c r="S114" s="941"/>
      <c r="T114" s="941"/>
      <c r="U114" s="941"/>
      <c r="V114" s="941"/>
      <c r="W114" s="941"/>
      <c r="X114" s="941"/>
      <c r="Y114" s="941"/>
      <c r="Z114" s="942"/>
      <c r="AA114" s="949">
        <v>120250</v>
      </c>
      <c r="AB114" s="950"/>
      <c r="AC114" s="950"/>
      <c r="AD114" s="950"/>
      <c r="AE114" s="951"/>
      <c r="AF114" s="952">
        <v>120508</v>
      </c>
      <c r="AG114" s="950"/>
      <c r="AH114" s="950"/>
      <c r="AI114" s="950"/>
      <c r="AJ114" s="951"/>
      <c r="AK114" s="952">
        <v>87336</v>
      </c>
      <c r="AL114" s="950"/>
      <c r="AM114" s="950"/>
      <c r="AN114" s="950"/>
      <c r="AO114" s="951"/>
      <c r="AP114" s="953">
        <v>1.3</v>
      </c>
      <c r="AQ114" s="954"/>
      <c r="AR114" s="954"/>
      <c r="AS114" s="954"/>
      <c r="AT114" s="955"/>
      <c r="AU114" s="891"/>
      <c r="AV114" s="892"/>
      <c r="AW114" s="892"/>
      <c r="AX114" s="892"/>
      <c r="AY114" s="892"/>
      <c r="AZ114" s="940" t="s">
        <v>403</v>
      </c>
      <c r="BA114" s="941"/>
      <c r="BB114" s="941"/>
      <c r="BC114" s="941"/>
      <c r="BD114" s="941"/>
      <c r="BE114" s="941"/>
      <c r="BF114" s="941"/>
      <c r="BG114" s="941"/>
      <c r="BH114" s="941"/>
      <c r="BI114" s="941"/>
      <c r="BJ114" s="941"/>
      <c r="BK114" s="941"/>
      <c r="BL114" s="941"/>
      <c r="BM114" s="941"/>
      <c r="BN114" s="941"/>
      <c r="BO114" s="941"/>
      <c r="BP114" s="942"/>
      <c r="BQ114" s="910">
        <v>1687436</v>
      </c>
      <c r="BR114" s="911"/>
      <c r="BS114" s="911"/>
      <c r="BT114" s="911"/>
      <c r="BU114" s="911"/>
      <c r="BV114" s="911">
        <v>1481630</v>
      </c>
      <c r="BW114" s="911"/>
      <c r="BX114" s="911"/>
      <c r="BY114" s="911"/>
      <c r="BZ114" s="911"/>
      <c r="CA114" s="911">
        <v>1423167</v>
      </c>
      <c r="CB114" s="911"/>
      <c r="CC114" s="911"/>
      <c r="CD114" s="911"/>
      <c r="CE114" s="911"/>
      <c r="CF114" s="905">
        <v>21.5</v>
      </c>
      <c r="CG114" s="906"/>
      <c r="CH114" s="906"/>
      <c r="CI114" s="906"/>
      <c r="CJ114" s="906"/>
      <c r="CK114" s="936"/>
      <c r="CL114" s="937"/>
      <c r="CM114" s="907" t="s">
        <v>404</v>
      </c>
      <c r="CN114" s="908"/>
      <c r="CO114" s="908"/>
      <c r="CP114" s="908"/>
      <c r="CQ114" s="908"/>
      <c r="CR114" s="908"/>
      <c r="CS114" s="908"/>
      <c r="CT114" s="908"/>
      <c r="CU114" s="908"/>
      <c r="CV114" s="908"/>
      <c r="CW114" s="908"/>
      <c r="CX114" s="908"/>
      <c r="CY114" s="908"/>
      <c r="CZ114" s="908"/>
      <c r="DA114" s="908"/>
      <c r="DB114" s="908"/>
      <c r="DC114" s="908"/>
      <c r="DD114" s="908"/>
      <c r="DE114" s="908"/>
      <c r="DF114" s="909"/>
      <c r="DG114" s="949" t="s">
        <v>185</v>
      </c>
      <c r="DH114" s="950"/>
      <c r="DI114" s="950"/>
      <c r="DJ114" s="950"/>
      <c r="DK114" s="951"/>
      <c r="DL114" s="952" t="s">
        <v>390</v>
      </c>
      <c r="DM114" s="950"/>
      <c r="DN114" s="950"/>
      <c r="DO114" s="950"/>
      <c r="DP114" s="951"/>
      <c r="DQ114" s="952" t="s">
        <v>185</v>
      </c>
      <c r="DR114" s="950"/>
      <c r="DS114" s="950"/>
      <c r="DT114" s="950"/>
      <c r="DU114" s="951"/>
      <c r="DV114" s="953" t="s">
        <v>181</v>
      </c>
      <c r="DW114" s="954"/>
      <c r="DX114" s="954"/>
      <c r="DY114" s="954"/>
      <c r="DZ114" s="955"/>
    </row>
    <row r="115" spans="1:130" s="104" customFormat="1" ht="26.25" customHeight="1" x14ac:dyDescent="0.15">
      <c r="A115" s="945"/>
      <c r="B115" s="946"/>
      <c r="C115" s="941" t="s">
        <v>405</v>
      </c>
      <c r="D115" s="941"/>
      <c r="E115" s="941"/>
      <c r="F115" s="941"/>
      <c r="G115" s="941"/>
      <c r="H115" s="941"/>
      <c r="I115" s="941"/>
      <c r="J115" s="941"/>
      <c r="K115" s="941"/>
      <c r="L115" s="941"/>
      <c r="M115" s="941"/>
      <c r="N115" s="941"/>
      <c r="O115" s="941"/>
      <c r="P115" s="941"/>
      <c r="Q115" s="941"/>
      <c r="R115" s="941"/>
      <c r="S115" s="941"/>
      <c r="T115" s="941"/>
      <c r="U115" s="941"/>
      <c r="V115" s="941"/>
      <c r="W115" s="941"/>
      <c r="X115" s="941"/>
      <c r="Y115" s="941"/>
      <c r="Z115" s="942"/>
      <c r="AA115" s="924">
        <v>31899</v>
      </c>
      <c r="AB115" s="925"/>
      <c r="AC115" s="925"/>
      <c r="AD115" s="925"/>
      <c r="AE115" s="926"/>
      <c r="AF115" s="927">
        <v>30769</v>
      </c>
      <c r="AG115" s="925"/>
      <c r="AH115" s="925"/>
      <c r="AI115" s="925"/>
      <c r="AJ115" s="926"/>
      <c r="AK115" s="927">
        <v>30149</v>
      </c>
      <c r="AL115" s="925"/>
      <c r="AM115" s="925"/>
      <c r="AN115" s="925"/>
      <c r="AO115" s="926"/>
      <c r="AP115" s="928">
        <v>0.5</v>
      </c>
      <c r="AQ115" s="929"/>
      <c r="AR115" s="929"/>
      <c r="AS115" s="929"/>
      <c r="AT115" s="930"/>
      <c r="AU115" s="891"/>
      <c r="AV115" s="892"/>
      <c r="AW115" s="892"/>
      <c r="AX115" s="892"/>
      <c r="AY115" s="892"/>
      <c r="AZ115" s="940" t="s">
        <v>406</v>
      </c>
      <c r="BA115" s="941"/>
      <c r="BB115" s="941"/>
      <c r="BC115" s="941"/>
      <c r="BD115" s="941"/>
      <c r="BE115" s="941"/>
      <c r="BF115" s="941"/>
      <c r="BG115" s="941"/>
      <c r="BH115" s="941"/>
      <c r="BI115" s="941"/>
      <c r="BJ115" s="941"/>
      <c r="BK115" s="941"/>
      <c r="BL115" s="941"/>
      <c r="BM115" s="941"/>
      <c r="BN115" s="941"/>
      <c r="BO115" s="941"/>
      <c r="BP115" s="942"/>
      <c r="BQ115" s="910" t="s">
        <v>392</v>
      </c>
      <c r="BR115" s="911"/>
      <c r="BS115" s="911"/>
      <c r="BT115" s="911"/>
      <c r="BU115" s="911"/>
      <c r="BV115" s="911" t="s">
        <v>185</v>
      </c>
      <c r="BW115" s="911"/>
      <c r="BX115" s="911"/>
      <c r="BY115" s="911"/>
      <c r="BZ115" s="911"/>
      <c r="CA115" s="911" t="s">
        <v>185</v>
      </c>
      <c r="CB115" s="911"/>
      <c r="CC115" s="911"/>
      <c r="CD115" s="911"/>
      <c r="CE115" s="911"/>
      <c r="CF115" s="905" t="s">
        <v>392</v>
      </c>
      <c r="CG115" s="906"/>
      <c r="CH115" s="906"/>
      <c r="CI115" s="906"/>
      <c r="CJ115" s="906"/>
      <c r="CK115" s="936"/>
      <c r="CL115" s="937"/>
      <c r="CM115" s="940" t="s">
        <v>407</v>
      </c>
      <c r="CN115" s="961"/>
      <c r="CO115" s="961"/>
      <c r="CP115" s="961"/>
      <c r="CQ115" s="961"/>
      <c r="CR115" s="961"/>
      <c r="CS115" s="961"/>
      <c r="CT115" s="961"/>
      <c r="CU115" s="961"/>
      <c r="CV115" s="961"/>
      <c r="CW115" s="961"/>
      <c r="CX115" s="961"/>
      <c r="CY115" s="961"/>
      <c r="CZ115" s="961"/>
      <c r="DA115" s="961"/>
      <c r="DB115" s="961"/>
      <c r="DC115" s="961"/>
      <c r="DD115" s="961"/>
      <c r="DE115" s="961"/>
      <c r="DF115" s="942"/>
      <c r="DG115" s="949" t="s">
        <v>185</v>
      </c>
      <c r="DH115" s="950"/>
      <c r="DI115" s="950"/>
      <c r="DJ115" s="950"/>
      <c r="DK115" s="951"/>
      <c r="DL115" s="952" t="s">
        <v>185</v>
      </c>
      <c r="DM115" s="950"/>
      <c r="DN115" s="950"/>
      <c r="DO115" s="950"/>
      <c r="DP115" s="951"/>
      <c r="DQ115" s="952" t="s">
        <v>185</v>
      </c>
      <c r="DR115" s="950"/>
      <c r="DS115" s="950"/>
      <c r="DT115" s="950"/>
      <c r="DU115" s="951"/>
      <c r="DV115" s="953" t="s">
        <v>390</v>
      </c>
      <c r="DW115" s="954"/>
      <c r="DX115" s="954"/>
      <c r="DY115" s="954"/>
      <c r="DZ115" s="955"/>
    </row>
    <row r="116" spans="1:130" s="104" customFormat="1" ht="26.25" customHeight="1" x14ac:dyDescent="0.15">
      <c r="A116" s="947"/>
      <c r="B116" s="948"/>
      <c r="C116" s="956" t="s">
        <v>408</v>
      </c>
      <c r="D116" s="956"/>
      <c r="E116" s="956"/>
      <c r="F116" s="956"/>
      <c r="G116" s="956"/>
      <c r="H116" s="956"/>
      <c r="I116" s="956"/>
      <c r="J116" s="956"/>
      <c r="K116" s="956"/>
      <c r="L116" s="956"/>
      <c r="M116" s="956"/>
      <c r="N116" s="956"/>
      <c r="O116" s="956"/>
      <c r="P116" s="956"/>
      <c r="Q116" s="956"/>
      <c r="R116" s="956"/>
      <c r="S116" s="956"/>
      <c r="T116" s="956"/>
      <c r="U116" s="956"/>
      <c r="V116" s="956"/>
      <c r="W116" s="956"/>
      <c r="X116" s="956"/>
      <c r="Y116" s="956"/>
      <c r="Z116" s="957"/>
      <c r="AA116" s="949" t="s">
        <v>390</v>
      </c>
      <c r="AB116" s="950"/>
      <c r="AC116" s="950"/>
      <c r="AD116" s="950"/>
      <c r="AE116" s="951"/>
      <c r="AF116" s="952" t="s">
        <v>181</v>
      </c>
      <c r="AG116" s="950"/>
      <c r="AH116" s="950"/>
      <c r="AI116" s="950"/>
      <c r="AJ116" s="951"/>
      <c r="AK116" s="952" t="s">
        <v>185</v>
      </c>
      <c r="AL116" s="950"/>
      <c r="AM116" s="950"/>
      <c r="AN116" s="950"/>
      <c r="AO116" s="951"/>
      <c r="AP116" s="953" t="s">
        <v>185</v>
      </c>
      <c r="AQ116" s="954"/>
      <c r="AR116" s="954"/>
      <c r="AS116" s="954"/>
      <c r="AT116" s="955"/>
      <c r="AU116" s="891"/>
      <c r="AV116" s="892"/>
      <c r="AW116" s="892"/>
      <c r="AX116" s="892"/>
      <c r="AY116" s="892"/>
      <c r="AZ116" s="958" t="s">
        <v>409</v>
      </c>
      <c r="BA116" s="959"/>
      <c r="BB116" s="959"/>
      <c r="BC116" s="959"/>
      <c r="BD116" s="959"/>
      <c r="BE116" s="959"/>
      <c r="BF116" s="959"/>
      <c r="BG116" s="959"/>
      <c r="BH116" s="959"/>
      <c r="BI116" s="959"/>
      <c r="BJ116" s="959"/>
      <c r="BK116" s="959"/>
      <c r="BL116" s="959"/>
      <c r="BM116" s="959"/>
      <c r="BN116" s="959"/>
      <c r="BO116" s="959"/>
      <c r="BP116" s="960"/>
      <c r="BQ116" s="910" t="s">
        <v>392</v>
      </c>
      <c r="BR116" s="911"/>
      <c r="BS116" s="911"/>
      <c r="BT116" s="911"/>
      <c r="BU116" s="911"/>
      <c r="BV116" s="911" t="s">
        <v>392</v>
      </c>
      <c r="BW116" s="911"/>
      <c r="BX116" s="911"/>
      <c r="BY116" s="911"/>
      <c r="BZ116" s="911"/>
      <c r="CA116" s="911" t="s">
        <v>181</v>
      </c>
      <c r="CB116" s="911"/>
      <c r="CC116" s="911"/>
      <c r="CD116" s="911"/>
      <c r="CE116" s="911"/>
      <c r="CF116" s="905" t="s">
        <v>185</v>
      </c>
      <c r="CG116" s="906"/>
      <c r="CH116" s="906"/>
      <c r="CI116" s="906"/>
      <c r="CJ116" s="906"/>
      <c r="CK116" s="936"/>
      <c r="CL116" s="937"/>
      <c r="CM116" s="907" t="s">
        <v>410</v>
      </c>
      <c r="CN116" s="908"/>
      <c r="CO116" s="908"/>
      <c r="CP116" s="908"/>
      <c r="CQ116" s="908"/>
      <c r="CR116" s="908"/>
      <c r="CS116" s="908"/>
      <c r="CT116" s="908"/>
      <c r="CU116" s="908"/>
      <c r="CV116" s="908"/>
      <c r="CW116" s="908"/>
      <c r="CX116" s="908"/>
      <c r="CY116" s="908"/>
      <c r="CZ116" s="908"/>
      <c r="DA116" s="908"/>
      <c r="DB116" s="908"/>
      <c r="DC116" s="908"/>
      <c r="DD116" s="908"/>
      <c r="DE116" s="908"/>
      <c r="DF116" s="909"/>
      <c r="DG116" s="949">
        <v>70982</v>
      </c>
      <c r="DH116" s="950"/>
      <c r="DI116" s="950"/>
      <c r="DJ116" s="950"/>
      <c r="DK116" s="951"/>
      <c r="DL116" s="952">
        <v>54088</v>
      </c>
      <c r="DM116" s="950"/>
      <c r="DN116" s="950"/>
      <c r="DO116" s="950"/>
      <c r="DP116" s="951"/>
      <c r="DQ116" s="952">
        <v>37194</v>
      </c>
      <c r="DR116" s="950"/>
      <c r="DS116" s="950"/>
      <c r="DT116" s="950"/>
      <c r="DU116" s="951"/>
      <c r="DV116" s="953">
        <v>0.6</v>
      </c>
      <c r="DW116" s="954"/>
      <c r="DX116" s="954"/>
      <c r="DY116" s="954"/>
      <c r="DZ116" s="955"/>
    </row>
    <row r="117" spans="1:130" s="104" customFormat="1" ht="26.25" customHeight="1" x14ac:dyDescent="0.15">
      <c r="A117" s="895" t="s">
        <v>125</v>
      </c>
      <c r="B117" s="876"/>
      <c r="C117" s="876"/>
      <c r="D117" s="876"/>
      <c r="E117" s="876"/>
      <c r="F117" s="876"/>
      <c r="G117" s="876"/>
      <c r="H117" s="876"/>
      <c r="I117" s="876"/>
      <c r="J117" s="876"/>
      <c r="K117" s="876"/>
      <c r="L117" s="876"/>
      <c r="M117" s="876"/>
      <c r="N117" s="876"/>
      <c r="O117" s="876"/>
      <c r="P117" s="876"/>
      <c r="Q117" s="876"/>
      <c r="R117" s="876"/>
      <c r="S117" s="876"/>
      <c r="T117" s="876"/>
      <c r="U117" s="876"/>
      <c r="V117" s="876"/>
      <c r="W117" s="876"/>
      <c r="X117" s="876"/>
      <c r="Y117" s="966" t="s">
        <v>411</v>
      </c>
      <c r="Z117" s="877"/>
      <c r="AA117" s="967">
        <v>1803909</v>
      </c>
      <c r="AB117" s="968"/>
      <c r="AC117" s="968"/>
      <c r="AD117" s="968"/>
      <c r="AE117" s="969"/>
      <c r="AF117" s="970">
        <v>1724039</v>
      </c>
      <c r="AG117" s="968"/>
      <c r="AH117" s="968"/>
      <c r="AI117" s="968"/>
      <c r="AJ117" s="969"/>
      <c r="AK117" s="970">
        <v>1624243</v>
      </c>
      <c r="AL117" s="968"/>
      <c r="AM117" s="968"/>
      <c r="AN117" s="968"/>
      <c r="AO117" s="969"/>
      <c r="AP117" s="971"/>
      <c r="AQ117" s="972"/>
      <c r="AR117" s="972"/>
      <c r="AS117" s="972"/>
      <c r="AT117" s="973"/>
      <c r="AU117" s="891"/>
      <c r="AV117" s="892"/>
      <c r="AW117" s="892"/>
      <c r="AX117" s="892"/>
      <c r="AY117" s="892"/>
      <c r="AZ117" s="958" t="s">
        <v>412</v>
      </c>
      <c r="BA117" s="959"/>
      <c r="BB117" s="959"/>
      <c r="BC117" s="959"/>
      <c r="BD117" s="959"/>
      <c r="BE117" s="959"/>
      <c r="BF117" s="959"/>
      <c r="BG117" s="959"/>
      <c r="BH117" s="959"/>
      <c r="BI117" s="959"/>
      <c r="BJ117" s="959"/>
      <c r="BK117" s="959"/>
      <c r="BL117" s="959"/>
      <c r="BM117" s="959"/>
      <c r="BN117" s="959"/>
      <c r="BO117" s="959"/>
      <c r="BP117" s="960"/>
      <c r="BQ117" s="910" t="s">
        <v>390</v>
      </c>
      <c r="BR117" s="911"/>
      <c r="BS117" s="911"/>
      <c r="BT117" s="911"/>
      <c r="BU117" s="911"/>
      <c r="BV117" s="911" t="s">
        <v>390</v>
      </c>
      <c r="BW117" s="911"/>
      <c r="BX117" s="911"/>
      <c r="BY117" s="911"/>
      <c r="BZ117" s="911"/>
      <c r="CA117" s="911" t="s">
        <v>390</v>
      </c>
      <c r="CB117" s="911"/>
      <c r="CC117" s="911"/>
      <c r="CD117" s="911"/>
      <c r="CE117" s="911"/>
      <c r="CF117" s="905" t="s">
        <v>392</v>
      </c>
      <c r="CG117" s="906"/>
      <c r="CH117" s="906"/>
      <c r="CI117" s="906"/>
      <c r="CJ117" s="906"/>
      <c r="CK117" s="936"/>
      <c r="CL117" s="937"/>
      <c r="CM117" s="907" t="s">
        <v>413</v>
      </c>
      <c r="CN117" s="908"/>
      <c r="CO117" s="908"/>
      <c r="CP117" s="908"/>
      <c r="CQ117" s="908"/>
      <c r="CR117" s="908"/>
      <c r="CS117" s="908"/>
      <c r="CT117" s="908"/>
      <c r="CU117" s="908"/>
      <c r="CV117" s="908"/>
      <c r="CW117" s="908"/>
      <c r="CX117" s="908"/>
      <c r="CY117" s="908"/>
      <c r="CZ117" s="908"/>
      <c r="DA117" s="908"/>
      <c r="DB117" s="908"/>
      <c r="DC117" s="908"/>
      <c r="DD117" s="908"/>
      <c r="DE117" s="908"/>
      <c r="DF117" s="909"/>
      <c r="DG117" s="949" t="s">
        <v>390</v>
      </c>
      <c r="DH117" s="950"/>
      <c r="DI117" s="950"/>
      <c r="DJ117" s="950"/>
      <c r="DK117" s="951"/>
      <c r="DL117" s="952" t="s">
        <v>390</v>
      </c>
      <c r="DM117" s="950"/>
      <c r="DN117" s="950"/>
      <c r="DO117" s="950"/>
      <c r="DP117" s="951"/>
      <c r="DQ117" s="952" t="s">
        <v>390</v>
      </c>
      <c r="DR117" s="950"/>
      <c r="DS117" s="950"/>
      <c r="DT117" s="950"/>
      <c r="DU117" s="951"/>
      <c r="DV117" s="953" t="s">
        <v>390</v>
      </c>
      <c r="DW117" s="954"/>
      <c r="DX117" s="954"/>
      <c r="DY117" s="954"/>
      <c r="DZ117" s="955"/>
    </row>
    <row r="118" spans="1:130" s="104" customFormat="1" ht="26.25" customHeight="1" x14ac:dyDescent="0.15">
      <c r="A118" s="895" t="s">
        <v>384</v>
      </c>
      <c r="B118" s="876"/>
      <c r="C118" s="876"/>
      <c r="D118" s="876"/>
      <c r="E118" s="876"/>
      <c r="F118" s="876"/>
      <c r="G118" s="876"/>
      <c r="H118" s="876"/>
      <c r="I118" s="876"/>
      <c r="J118" s="876"/>
      <c r="K118" s="876"/>
      <c r="L118" s="876"/>
      <c r="M118" s="876"/>
      <c r="N118" s="876"/>
      <c r="O118" s="876"/>
      <c r="P118" s="876"/>
      <c r="Q118" s="876"/>
      <c r="R118" s="876"/>
      <c r="S118" s="876"/>
      <c r="T118" s="876"/>
      <c r="U118" s="876"/>
      <c r="V118" s="876"/>
      <c r="W118" s="876"/>
      <c r="X118" s="876"/>
      <c r="Y118" s="876"/>
      <c r="Z118" s="877"/>
      <c r="AA118" s="875" t="s">
        <v>382</v>
      </c>
      <c r="AB118" s="876"/>
      <c r="AC118" s="876"/>
      <c r="AD118" s="876"/>
      <c r="AE118" s="877"/>
      <c r="AF118" s="875" t="s">
        <v>245</v>
      </c>
      <c r="AG118" s="876"/>
      <c r="AH118" s="876"/>
      <c r="AI118" s="876"/>
      <c r="AJ118" s="877"/>
      <c r="AK118" s="875" t="s">
        <v>244</v>
      </c>
      <c r="AL118" s="876"/>
      <c r="AM118" s="876"/>
      <c r="AN118" s="876"/>
      <c r="AO118" s="877"/>
      <c r="AP118" s="962" t="s">
        <v>383</v>
      </c>
      <c r="AQ118" s="963"/>
      <c r="AR118" s="963"/>
      <c r="AS118" s="963"/>
      <c r="AT118" s="964"/>
      <c r="AU118" s="891"/>
      <c r="AV118" s="892"/>
      <c r="AW118" s="892"/>
      <c r="AX118" s="892"/>
      <c r="AY118" s="892"/>
      <c r="AZ118" s="965" t="s">
        <v>414</v>
      </c>
      <c r="BA118" s="956"/>
      <c r="BB118" s="956"/>
      <c r="BC118" s="956"/>
      <c r="BD118" s="956"/>
      <c r="BE118" s="956"/>
      <c r="BF118" s="956"/>
      <c r="BG118" s="956"/>
      <c r="BH118" s="956"/>
      <c r="BI118" s="956"/>
      <c r="BJ118" s="956"/>
      <c r="BK118" s="956"/>
      <c r="BL118" s="956"/>
      <c r="BM118" s="956"/>
      <c r="BN118" s="956"/>
      <c r="BO118" s="956"/>
      <c r="BP118" s="957"/>
      <c r="BQ118" s="988" t="s">
        <v>181</v>
      </c>
      <c r="BR118" s="989"/>
      <c r="BS118" s="989"/>
      <c r="BT118" s="989"/>
      <c r="BU118" s="989"/>
      <c r="BV118" s="989" t="s">
        <v>181</v>
      </c>
      <c r="BW118" s="989"/>
      <c r="BX118" s="989"/>
      <c r="BY118" s="989"/>
      <c r="BZ118" s="989"/>
      <c r="CA118" s="989" t="s">
        <v>185</v>
      </c>
      <c r="CB118" s="989"/>
      <c r="CC118" s="989"/>
      <c r="CD118" s="989"/>
      <c r="CE118" s="989"/>
      <c r="CF118" s="905" t="s">
        <v>185</v>
      </c>
      <c r="CG118" s="906"/>
      <c r="CH118" s="906"/>
      <c r="CI118" s="906"/>
      <c r="CJ118" s="906"/>
      <c r="CK118" s="936"/>
      <c r="CL118" s="937"/>
      <c r="CM118" s="907" t="s">
        <v>415</v>
      </c>
      <c r="CN118" s="908"/>
      <c r="CO118" s="908"/>
      <c r="CP118" s="908"/>
      <c r="CQ118" s="908"/>
      <c r="CR118" s="908"/>
      <c r="CS118" s="908"/>
      <c r="CT118" s="908"/>
      <c r="CU118" s="908"/>
      <c r="CV118" s="908"/>
      <c r="CW118" s="908"/>
      <c r="CX118" s="908"/>
      <c r="CY118" s="908"/>
      <c r="CZ118" s="908"/>
      <c r="DA118" s="908"/>
      <c r="DB118" s="908"/>
      <c r="DC118" s="908"/>
      <c r="DD118" s="908"/>
      <c r="DE118" s="908"/>
      <c r="DF118" s="909"/>
      <c r="DG118" s="949" t="s">
        <v>181</v>
      </c>
      <c r="DH118" s="950"/>
      <c r="DI118" s="950"/>
      <c r="DJ118" s="950"/>
      <c r="DK118" s="951"/>
      <c r="DL118" s="952" t="s">
        <v>185</v>
      </c>
      <c r="DM118" s="950"/>
      <c r="DN118" s="950"/>
      <c r="DO118" s="950"/>
      <c r="DP118" s="951"/>
      <c r="DQ118" s="952" t="s">
        <v>181</v>
      </c>
      <c r="DR118" s="950"/>
      <c r="DS118" s="950"/>
      <c r="DT118" s="950"/>
      <c r="DU118" s="951"/>
      <c r="DV118" s="953" t="s">
        <v>181</v>
      </c>
      <c r="DW118" s="954"/>
      <c r="DX118" s="954"/>
      <c r="DY118" s="954"/>
      <c r="DZ118" s="955"/>
    </row>
    <row r="119" spans="1:130" s="104" customFormat="1" ht="26.25" customHeight="1" x14ac:dyDescent="0.15">
      <c r="A119" s="1050" t="s">
        <v>388</v>
      </c>
      <c r="B119" s="935"/>
      <c r="C119" s="914" t="s">
        <v>389</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882" t="s">
        <v>181</v>
      </c>
      <c r="AB119" s="883"/>
      <c r="AC119" s="883"/>
      <c r="AD119" s="883"/>
      <c r="AE119" s="884"/>
      <c r="AF119" s="885" t="s">
        <v>181</v>
      </c>
      <c r="AG119" s="883"/>
      <c r="AH119" s="883"/>
      <c r="AI119" s="883"/>
      <c r="AJ119" s="884"/>
      <c r="AK119" s="885" t="s">
        <v>181</v>
      </c>
      <c r="AL119" s="883"/>
      <c r="AM119" s="883"/>
      <c r="AN119" s="883"/>
      <c r="AO119" s="884"/>
      <c r="AP119" s="886" t="s">
        <v>185</v>
      </c>
      <c r="AQ119" s="887"/>
      <c r="AR119" s="887"/>
      <c r="AS119" s="887"/>
      <c r="AT119" s="888"/>
      <c r="AU119" s="893"/>
      <c r="AV119" s="894"/>
      <c r="AW119" s="894"/>
      <c r="AX119" s="894"/>
      <c r="AY119" s="894"/>
      <c r="AZ119" s="135" t="s">
        <v>125</v>
      </c>
      <c r="BA119" s="135"/>
      <c r="BB119" s="135"/>
      <c r="BC119" s="135"/>
      <c r="BD119" s="135"/>
      <c r="BE119" s="135"/>
      <c r="BF119" s="135"/>
      <c r="BG119" s="135"/>
      <c r="BH119" s="135"/>
      <c r="BI119" s="135"/>
      <c r="BJ119" s="135"/>
      <c r="BK119" s="135"/>
      <c r="BL119" s="135"/>
      <c r="BM119" s="135"/>
      <c r="BN119" s="135"/>
      <c r="BO119" s="966" t="s">
        <v>416</v>
      </c>
      <c r="BP119" s="997"/>
      <c r="BQ119" s="988">
        <v>17807645</v>
      </c>
      <c r="BR119" s="989"/>
      <c r="BS119" s="989"/>
      <c r="BT119" s="989"/>
      <c r="BU119" s="989"/>
      <c r="BV119" s="989">
        <v>16462079</v>
      </c>
      <c r="BW119" s="989"/>
      <c r="BX119" s="989"/>
      <c r="BY119" s="989"/>
      <c r="BZ119" s="989"/>
      <c r="CA119" s="989">
        <v>15832591</v>
      </c>
      <c r="CB119" s="989"/>
      <c r="CC119" s="989"/>
      <c r="CD119" s="989"/>
      <c r="CE119" s="989"/>
      <c r="CF119" s="990"/>
      <c r="CG119" s="991"/>
      <c r="CH119" s="991"/>
      <c r="CI119" s="991"/>
      <c r="CJ119" s="992"/>
      <c r="CK119" s="938"/>
      <c r="CL119" s="939"/>
      <c r="CM119" s="993" t="s">
        <v>417</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996" t="s">
        <v>185</v>
      </c>
      <c r="DH119" s="975"/>
      <c r="DI119" s="975"/>
      <c r="DJ119" s="975"/>
      <c r="DK119" s="976"/>
      <c r="DL119" s="974" t="s">
        <v>181</v>
      </c>
      <c r="DM119" s="975"/>
      <c r="DN119" s="975"/>
      <c r="DO119" s="975"/>
      <c r="DP119" s="976"/>
      <c r="DQ119" s="974" t="s">
        <v>181</v>
      </c>
      <c r="DR119" s="975"/>
      <c r="DS119" s="975"/>
      <c r="DT119" s="975"/>
      <c r="DU119" s="976"/>
      <c r="DV119" s="977" t="s">
        <v>185</v>
      </c>
      <c r="DW119" s="978"/>
      <c r="DX119" s="978"/>
      <c r="DY119" s="978"/>
      <c r="DZ119" s="979"/>
    </row>
    <row r="120" spans="1:130" s="104" customFormat="1" ht="26.25" customHeight="1" x14ac:dyDescent="0.15">
      <c r="A120" s="1051"/>
      <c r="B120" s="937"/>
      <c r="C120" s="907" t="s">
        <v>394</v>
      </c>
      <c r="D120" s="908"/>
      <c r="E120" s="908"/>
      <c r="F120" s="908"/>
      <c r="G120" s="908"/>
      <c r="H120" s="908"/>
      <c r="I120" s="908"/>
      <c r="J120" s="908"/>
      <c r="K120" s="908"/>
      <c r="L120" s="908"/>
      <c r="M120" s="908"/>
      <c r="N120" s="908"/>
      <c r="O120" s="908"/>
      <c r="P120" s="908"/>
      <c r="Q120" s="908"/>
      <c r="R120" s="908"/>
      <c r="S120" s="908"/>
      <c r="T120" s="908"/>
      <c r="U120" s="908"/>
      <c r="V120" s="908"/>
      <c r="W120" s="908"/>
      <c r="X120" s="908"/>
      <c r="Y120" s="908"/>
      <c r="Z120" s="909"/>
      <c r="AA120" s="949" t="s">
        <v>181</v>
      </c>
      <c r="AB120" s="950"/>
      <c r="AC120" s="950"/>
      <c r="AD120" s="950"/>
      <c r="AE120" s="951"/>
      <c r="AF120" s="952" t="s">
        <v>181</v>
      </c>
      <c r="AG120" s="950"/>
      <c r="AH120" s="950"/>
      <c r="AI120" s="950"/>
      <c r="AJ120" s="951"/>
      <c r="AK120" s="952" t="s">
        <v>181</v>
      </c>
      <c r="AL120" s="950"/>
      <c r="AM120" s="950"/>
      <c r="AN120" s="950"/>
      <c r="AO120" s="951"/>
      <c r="AP120" s="953" t="s">
        <v>181</v>
      </c>
      <c r="AQ120" s="954"/>
      <c r="AR120" s="954"/>
      <c r="AS120" s="954"/>
      <c r="AT120" s="955"/>
      <c r="AU120" s="980" t="s">
        <v>418</v>
      </c>
      <c r="AV120" s="981"/>
      <c r="AW120" s="981"/>
      <c r="AX120" s="981"/>
      <c r="AY120" s="982"/>
      <c r="AZ120" s="931" t="s">
        <v>419</v>
      </c>
      <c r="BA120" s="880"/>
      <c r="BB120" s="880"/>
      <c r="BC120" s="880"/>
      <c r="BD120" s="880"/>
      <c r="BE120" s="880"/>
      <c r="BF120" s="880"/>
      <c r="BG120" s="880"/>
      <c r="BH120" s="880"/>
      <c r="BI120" s="880"/>
      <c r="BJ120" s="880"/>
      <c r="BK120" s="880"/>
      <c r="BL120" s="880"/>
      <c r="BM120" s="880"/>
      <c r="BN120" s="880"/>
      <c r="BO120" s="880"/>
      <c r="BP120" s="881"/>
      <c r="BQ120" s="917">
        <v>3865459</v>
      </c>
      <c r="BR120" s="918"/>
      <c r="BS120" s="918"/>
      <c r="BT120" s="918"/>
      <c r="BU120" s="918"/>
      <c r="BV120" s="918">
        <v>4177125</v>
      </c>
      <c r="BW120" s="918"/>
      <c r="BX120" s="918"/>
      <c r="BY120" s="918"/>
      <c r="BZ120" s="918"/>
      <c r="CA120" s="918">
        <v>4437569</v>
      </c>
      <c r="CB120" s="918"/>
      <c r="CC120" s="918"/>
      <c r="CD120" s="918"/>
      <c r="CE120" s="918"/>
      <c r="CF120" s="932">
        <v>67</v>
      </c>
      <c r="CG120" s="933"/>
      <c r="CH120" s="933"/>
      <c r="CI120" s="933"/>
      <c r="CJ120" s="933"/>
      <c r="CK120" s="998" t="s">
        <v>420</v>
      </c>
      <c r="CL120" s="999"/>
      <c r="CM120" s="999"/>
      <c r="CN120" s="999"/>
      <c r="CO120" s="1000"/>
      <c r="CP120" s="1006" t="s">
        <v>347</v>
      </c>
      <c r="CQ120" s="1007"/>
      <c r="CR120" s="1007"/>
      <c r="CS120" s="1007"/>
      <c r="CT120" s="1007"/>
      <c r="CU120" s="1007"/>
      <c r="CV120" s="1007"/>
      <c r="CW120" s="1007"/>
      <c r="CX120" s="1007"/>
      <c r="CY120" s="1007"/>
      <c r="CZ120" s="1007"/>
      <c r="DA120" s="1007"/>
      <c r="DB120" s="1007"/>
      <c r="DC120" s="1007"/>
      <c r="DD120" s="1007"/>
      <c r="DE120" s="1007"/>
      <c r="DF120" s="1008"/>
      <c r="DG120" s="917">
        <v>1629288</v>
      </c>
      <c r="DH120" s="918"/>
      <c r="DI120" s="918"/>
      <c r="DJ120" s="918"/>
      <c r="DK120" s="918"/>
      <c r="DL120" s="918">
        <v>1666003</v>
      </c>
      <c r="DM120" s="918"/>
      <c r="DN120" s="918"/>
      <c r="DO120" s="918"/>
      <c r="DP120" s="918"/>
      <c r="DQ120" s="918">
        <v>1796722</v>
      </c>
      <c r="DR120" s="918"/>
      <c r="DS120" s="918"/>
      <c r="DT120" s="918"/>
      <c r="DU120" s="918"/>
      <c r="DV120" s="919">
        <v>27.1</v>
      </c>
      <c r="DW120" s="919"/>
      <c r="DX120" s="919"/>
      <c r="DY120" s="919"/>
      <c r="DZ120" s="920"/>
    </row>
    <row r="121" spans="1:130" s="104" customFormat="1" ht="26.25" customHeight="1" x14ac:dyDescent="0.15">
      <c r="A121" s="1051"/>
      <c r="B121" s="937"/>
      <c r="C121" s="958" t="s">
        <v>421</v>
      </c>
      <c r="D121" s="959"/>
      <c r="E121" s="959"/>
      <c r="F121" s="959"/>
      <c r="G121" s="959"/>
      <c r="H121" s="959"/>
      <c r="I121" s="959"/>
      <c r="J121" s="959"/>
      <c r="K121" s="959"/>
      <c r="L121" s="959"/>
      <c r="M121" s="959"/>
      <c r="N121" s="959"/>
      <c r="O121" s="959"/>
      <c r="P121" s="959"/>
      <c r="Q121" s="959"/>
      <c r="R121" s="959"/>
      <c r="S121" s="959"/>
      <c r="T121" s="959"/>
      <c r="U121" s="959"/>
      <c r="V121" s="959"/>
      <c r="W121" s="959"/>
      <c r="X121" s="959"/>
      <c r="Y121" s="959"/>
      <c r="Z121" s="960"/>
      <c r="AA121" s="949">
        <v>3092</v>
      </c>
      <c r="AB121" s="950"/>
      <c r="AC121" s="950"/>
      <c r="AD121" s="950"/>
      <c r="AE121" s="951"/>
      <c r="AF121" s="952">
        <v>3092</v>
      </c>
      <c r="AG121" s="950"/>
      <c r="AH121" s="950"/>
      <c r="AI121" s="950"/>
      <c r="AJ121" s="951"/>
      <c r="AK121" s="952">
        <v>3092</v>
      </c>
      <c r="AL121" s="950"/>
      <c r="AM121" s="950"/>
      <c r="AN121" s="950"/>
      <c r="AO121" s="951"/>
      <c r="AP121" s="953">
        <v>0</v>
      </c>
      <c r="AQ121" s="954"/>
      <c r="AR121" s="954"/>
      <c r="AS121" s="954"/>
      <c r="AT121" s="955"/>
      <c r="AU121" s="983"/>
      <c r="AV121" s="984"/>
      <c r="AW121" s="984"/>
      <c r="AX121" s="984"/>
      <c r="AY121" s="985"/>
      <c r="AZ121" s="940" t="s">
        <v>422</v>
      </c>
      <c r="BA121" s="941"/>
      <c r="BB121" s="941"/>
      <c r="BC121" s="941"/>
      <c r="BD121" s="941"/>
      <c r="BE121" s="941"/>
      <c r="BF121" s="941"/>
      <c r="BG121" s="941"/>
      <c r="BH121" s="941"/>
      <c r="BI121" s="941"/>
      <c r="BJ121" s="941"/>
      <c r="BK121" s="941"/>
      <c r="BL121" s="941"/>
      <c r="BM121" s="941"/>
      <c r="BN121" s="941"/>
      <c r="BO121" s="941"/>
      <c r="BP121" s="942"/>
      <c r="BQ121" s="910">
        <v>146031</v>
      </c>
      <c r="BR121" s="911"/>
      <c r="BS121" s="911"/>
      <c r="BT121" s="911"/>
      <c r="BU121" s="911"/>
      <c r="BV121" s="911">
        <v>128649</v>
      </c>
      <c r="BW121" s="911"/>
      <c r="BX121" s="911"/>
      <c r="BY121" s="911"/>
      <c r="BZ121" s="911"/>
      <c r="CA121" s="911">
        <v>109333</v>
      </c>
      <c r="CB121" s="911"/>
      <c r="CC121" s="911"/>
      <c r="CD121" s="911"/>
      <c r="CE121" s="911"/>
      <c r="CF121" s="905">
        <v>1.7</v>
      </c>
      <c r="CG121" s="906"/>
      <c r="CH121" s="906"/>
      <c r="CI121" s="906"/>
      <c r="CJ121" s="906"/>
      <c r="CK121" s="1001"/>
      <c r="CL121" s="1002"/>
      <c r="CM121" s="1002"/>
      <c r="CN121" s="1002"/>
      <c r="CO121" s="1003"/>
      <c r="CP121" s="1011" t="s">
        <v>423</v>
      </c>
      <c r="CQ121" s="1012"/>
      <c r="CR121" s="1012"/>
      <c r="CS121" s="1012"/>
      <c r="CT121" s="1012"/>
      <c r="CU121" s="1012"/>
      <c r="CV121" s="1012"/>
      <c r="CW121" s="1012"/>
      <c r="CX121" s="1012"/>
      <c r="CY121" s="1012"/>
      <c r="CZ121" s="1012"/>
      <c r="DA121" s="1012"/>
      <c r="DB121" s="1012"/>
      <c r="DC121" s="1012"/>
      <c r="DD121" s="1012"/>
      <c r="DE121" s="1012"/>
      <c r="DF121" s="1013"/>
      <c r="DG121" s="910">
        <v>1387085</v>
      </c>
      <c r="DH121" s="911"/>
      <c r="DI121" s="911"/>
      <c r="DJ121" s="911"/>
      <c r="DK121" s="911"/>
      <c r="DL121" s="911">
        <v>1325352</v>
      </c>
      <c r="DM121" s="911"/>
      <c r="DN121" s="911"/>
      <c r="DO121" s="911"/>
      <c r="DP121" s="911"/>
      <c r="DQ121" s="911">
        <v>1272535</v>
      </c>
      <c r="DR121" s="911"/>
      <c r="DS121" s="911"/>
      <c r="DT121" s="911"/>
      <c r="DU121" s="911"/>
      <c r="DV121" s="912">
        <v>19.2</v>
      </c>
      <c r="DW121" s="912"/>
      <c r="DX121" s="912"/>
      <c r="DY121" s="912"/>
      <c r="DZ121" s="913"/>
    </row>
    <row r="122" spans="1:130" s="104" customFormat="1" ht="26.25" customHeight="1" x14ac:dyDescent="0.15">
      <c r="A122" s="1051"/>
      <c r="B122" s="937"/>
      <c r="C122" s="907" t="s">
        <v>404</v>
      </c>
      <c r="D122" s="908"/>
      <c r="E122" s="908"/>
      <c r="F122" s="908"/>
      <c r="G122" s="908"/>
      <c r="H122" s="908"/>
      <c r="I122" s="908"/>
      <c r="J122" s="908"/>
      <c r="K122" s="908"/>
      <c r="L122" s="908"/>
      <c r="M122" s="908"/>
      <c r="N122" s="908"/>
      <c r="O122" s="908"/>
      <c r="P122" s="908"/>
      <c r="Q122" s="908"/>
      <c r="R122" s="908"/>
      <c r="S122" s="908"/>
      <c r="T122" s="908"/>
      <c r="U122" s="908"/>
      <c r="V122" s="908"/>
      <c r="W122" s="908"/>
      <c r="X122" s="908"/>
      <c r="Y122" s="908"/>
      <c r="Z122" s="909"/>
      <c r="AA122" s="949" t="s">
        <v>185</v>
      </c>
      <c r="AB122" s="950"/>
      <c r="AC122" s="950"/>
      <c r="AD122" s="950"/>
      <c r="AE122" s="951"/>
      <c r="AF122" s="952" t="s">
        <v>185</v>
      </c>
      <c r="AG122" s="950"/>
      <c r="AH122" s="950"/>
      <c r="AI122" s="950"/>
      <c r="AJ122" s="951"/>
      <c r="AK122" s="952" t="s">
        <v>185</v>
      </c>
      <c r="AL122" s="950"/>
      <c r="AM122" s="950"/>
      <c r="AN122" s="950"/>
      <c r="AO122" s="951"/>
      <c r="AP122" s="953" t="s">
        <v>181</v>
      </c>
      <c r="AQ122" s="954"/>
      <c r="AR122" s="954"/>
      <c r="AS122" s="954"/>
      <c r="AT122" s="955"/>
      <c r="AU122" s="983"/>
      <c r="AV122" s="984"/>
      <c r="AW122" s="984"/>
      <c r="AX122" s="984"/>
      <c r="AY122" s="985"/>
      <c r="AZ122" s="965" t="s">
        <v>424</v>
      </c>
      <c r="BA122" s="956"/>
      <c r="BB122" s="956"/>
      <c r="BC122" s="956"/>
      <c r="BD122" s="956"/>
      <c r="BE122" s="956"/>
      <c r="BF122" s="956"/>
      <c r="BG122" s="956"/>
      <c r="BH122" s="956"/>
      <c r="BI122" s="956"/>
      <c r="BJ122" s="956"/>
      <c r="BK122" s="956"/>
      <c r="BL122" s="956"/>
      <c r="BM122" s="956"/>
      <c r="BN122" s="956"/>
      <c r="BO122" s="956"/>
      <c r="BP122" s="957"/>
      <c r="BQ122" s="988">
        <v>14314445</v>
      </c>
      <c r="BR122" s="989"/>
      <c r="BS122" s="989"/>
      <c r="BT122" s="989"/>
      <c r="BU122" s="989"/>
      <c r="BV122" s="989">
        <v>13953070</v>
      </c>
      <c r="BW122" s="989"/>
      <c r="BX122" s="989"/>
      <c r="BY122" s="989"/>
      <c r="BZ122" s="989"/>
      <c r="CA122" s="989">
        <v>13644589</v>
      </c>
      <c r="CB122" s="989"/>
      <c r="CC122" s="989"/>
      <c r="CD122" s="989"/>
      <c r="CE122" s="989"/>
      <c r="CF122" s="1009">
        <v>206</v>
      </c>
      <c r="CG122" s="1010"/>
      <c r="CH122" s="1010"/>
      <c r="CI122" s="1010"/>
      <c r="CJ122" s="1010"/>
      <c r="CK122" s="1001"/>
      <c r="CL122" s="1002"/>
      <c r="CM122" s="1002"/>
      <c r="CN122" s="1002"/>
      <c r="CO122" s="1003"/>
      <c r="CP122" s="1011" t="s">
        <v>352</v>
      </c>
      <c r="CQ122" s="1012"/>
      <c r="CR122" s="1012"/>
      <c r="CS122" s="1012"/>
      <c r="CT122" s="1012"/>
      <c r="CU122" s="1012"/>
      <c r="CV122" s="1012"/>
      <c r="CW122" s="1012"/>
      <c r="CX122" s="1012"/>
      <c r="CY122" s="1012"/>
      <c r="CZ122" s="1012"/>
      <c r="DA122" s="1012"/>
      <c r="DB122" s="1012"/>
      <c r="DC122" s="1012"/>
      <c r="DD122" s="1012"/>
      <c r="DE122" s="1012"/>
      <c r="DF122" s="1013"/>
      <c r="DG122" s="910">
        <v>999469</v>
      </c>
      <c r="DH122" s="911"/>
      <c r="DI122" s="911"/>
      <c r="DJ122" s="911"/>
      <c r="DK122" s="911"/>
      <c r="DL122" s="911">
        <v>893744</v>
      </c>
      <c r="DM122" s="911"/>
      <c r="DN122" s="911"/>
      <c r="DO122" s="911"/>
      <c r="DP122" s="911"/>
      <c r="DQ122" s="911">
        <v>865798</v>
      </c>
      <c r="DR122" s="911"/>
      <c r="DS122" s="911"/>
      <c r="DT122" s="911"/>
      <c r="DU122" s="911"/>
      <c r="DV122" s="912">
        <v>13.1</v>
      </c>
      <c r="DW122" s="912"/>
      <c r="DX122" s="912"/>
      <c r="DY122" s="912"/>
      <c r="DZ122" s="913"/>
    </row>
    <row r="123" spans="1:130" s="104" customFormat="1" ht="26.25" customHeight="1" x14ac:dyDescent="0.15">
      <c r="A123" s="1051"/>
      <c r="B123" s="937"/>
      <c r="C123" s="907" t="s">
        <v>410</v>
      </c>
      <c r="D123" s="908"/>
      <c r="E123" s="908"/>
      <c r="F123" s="908"/>
      <c r="G123" s="908"/>
      <c r="H123" s="908"/>
      <c r="I123" s="908"/>
      <c r="J123" s="908"/>
      <c r="K123" s="908"/>
      <c r="L123" s="908"/>
      <c r="M123" s="908"/>
      <c r="N123" s="908"/>
      <c r="O123" s="908"/>
      <c r="P123" s="908"/>
      <c r="Q123" s="908"/>
      <c r="R123" s="908"/>
      <c r="S123" s="908"/>
      <c r="T123" s="908"/>
      <c r="U123" s="908"/>
      <c r="V123" s="908"/>
      <c r="W123" s="908"/>
      <c r="X123" s="908"/>
      <c r="Y123" s="908"/>
      <c r="Z123" s="909"/>
      <c r="AA123" s="949">
        <v>18975</v>
      </c>
      <c r="AB123" s="950"/>
      <c r="AC123" s="950"/>
      <c r="AD123" s="950"/>
      <c r="AE123" s="951"/>
      <c r="AF123" s="952">
        <v>18733</v>
      </c>
      <c r="AG123" s="950"/>
      <c r="AH123" s="950"/>
      <c r="AI123" s="950"/>
      <c r="AJ123" s="951"/>
      <c r="AK123" s="952">
        <v>18308</v>
      </c>
      <c r="AL123" s="950"/>
      <c r="AM123" s="950"/>
      <c r="AN123" s="950"/>
      <c r="AO123" s="951"/>
      <c r="AP123" s="953">
        <v>0.3</v>
      </c>
      <c r="AQ123" s="954"/>
      <c r="AR123" s="954"/>
      <c r="AS123" s="954"/>
      <c r="AT123" s="955"/>
      <c r="AU123" s="986"/>
      <c r="AV123" s="987"/>
      <c r="AW123" s="987"/>
      <c r="AX123" s="987"/>
      <c r="AY123" s="987"/>
      <c r="AZ123" s="135" t="s">
        <v>125</v>
      </c>
      <c r="BA123" s="135"/>
      <c r="BB123" s="135"/>
      <c r="BC123" s="135"/>
      <c r="BD123" s="135"/>
      <c r="BE123" s="135"/>
      <c r="BF123" s="135"/>
      <c r="BG123" s="135"/>
      <c r="BH123" s="135"/>
      <c r="BI123" s="135"/>
      <c r="BJ123" s="135"/>
      <c r="BK123" s="135"/>
      <c r="BL123" s="135"/>
      <c r="BM123" s="135"/>
      <c r="BN123" s="135"/>
      <c r="BO123" s="966" t="s">
        <v>425</v>
      </c>
      <c r="BP123" s="997"/>
      <c r="BQ123" s="1057">
        <v>18325935</v>
      </c>
      <c r="BR123" s="1023"/>
      <c r="BS123" s="1023"/>
      <c r="BT123" s="1023"/>
      <c r="BU123" s="1023"/>
      <c r="BV123" s="1023">
        <v>18258844</v>
      </c>
      <c r="BW123" s="1023"/>
      <c r="BX123" s="1023"/>
      <c r="BY123" s="1023"/>
      <c r="BZ123" s="1023"/>
      <c r="CA123" s="1023">
        <v>18191491</v>
      </c>
      <c r="CB123" s="1023"/>
      <c r="CC123" s="1023"/>
      <c r="CD123" s="1023"/>
      <c r="CE123" s="1023"/>
      <c r="CF123" s="990"/>
      <c r="CG123" s="991"/>
      <c r="CH123" s="991"/>
      <c r="CI123" s="991"/>
      <c r="CJ123" s="992"/>
      <c r="CK123" s="1001"/>
      <c r="CL123" s="1002"/>
      <c r="CM123" s="1002"/>
      <c r="CN123" s="1002"/>
      <c r="CO123" s="1003"/>
      <c r="CP123" s="1011" t="s">
        <v>426</v>
      </c>
      <c r="CQ123" s="1012"/>
      <c r="CR123" s="1012"/>
      <c r="CS123" s="1012"/>
      <c r="CT123" s="1012"/>
      <c r="CU123" s="1012"/>
      <c r="CV123" s="1012"/>
      <c r="CW123" s="1012"/>
      <c r="CX123" s="1012"/>
      <c r="CY123" s="1012"/>
      <c r="CZ123" s="1012"/>
      <c r="DA123" s="1012"/>
      <c r="DB123" s="1012"/>
      <c r="DC123" s="1012"/>
      <c r="DD123" s="1012"/>
      <c r="DE123" s="1012"/>
      <c r="DF123" s="1013"/>
      <c r="DG123" s="949" t="s">
        <v>181</v>
      </c>
      <c r="DH123" s="950"/>
      <c r="DI123" s="950"/>
      <c r="DJ123" s="950"/>
      <c r="DK123" s="951"/>
      <c r="DL123" s="952" t="s">
        <v>185</v>
      </c>
      <c r="DM123" s="950"/>
      <c r="DN123" s="950"/>
      <c r="DO123" s="950"/>
      <c r="DP123" s="951"/>
      <c r="DQ123" s="952" t="s">
        <v>181</v>
      </c>
      <c r="DR123" s="950"/>
      <c r="DS123" s="950"/>
      <c r="DT123" s="950"/>
      <c r="DU123" s="951"/>
      <c r="DV123" s="953" t="s">
        <v>181</v>
      </c>
      <c r="DW123" s="954"/>
      <c r="DX123" s="954"/>
      <c r="DY123" s="954"/>
      <c r="DZ123" s="955"/>
    </row>
    <row r="124" spans="1:130" s="104" customFormat="1" ht="26.25" customHeight="1" thickBot="1" x14ac:dyDescent="0.2">
      <c r="A124" s="1051"/>
      <c r="B124" s="937"/>
      <c r="C124" s="907" t="s">
        <v>413</v>
      </c>
      <c r="D124" s="908"/>
      <c r="E124" s="908"/>
      <c r="F124" s="908"/>
      <c r="G124" s="908"/>
      <c r="H124" s="908"/>
      <c r="I124" s="908"/>
      <c r="J124" s="908"/>
      <c r="K124" s="908"/>
      <c r="L124" s="908"/>
      <c r="M124" s="908"/>
      <c r="N124" s="908"/>
      <c r="O124" s="908"/>
      <c r="P124" s="908"/>
      <c r="Q124" s="908"/>
      <c r="R124" s="908"/>
      <c r="S124" s="908"/>
      <c r="T124" s="908"/>
      <c r="U124" s="908"/>
      <c r="V124" s="908"/>
      <c r="W124" s="908"/>
      <c r="X124" s="908"/>
      <c r="Y124" s="908"/>
      <c r="Z124" s="909"/>
      <c r="AA124" s="949" t="s">
        <v>185</v>
      </c>
      <c r="AB124" s="950"/>
      <c r="AC124" s="950"/>
      <c r="AD124" s="950"/>
      <c r="AE124" s="951"/>
      <c r="AF124" s="952" t="s">
        <v>181</v>
      </c>
      <c r="AG124" s="950"/>
      <c r="AH124" s="950"/>
      <c r="AI124" s="950"/>
      <c r="AJ124" s="951"/>
      <c r="AK124" s="952" t="s">
        <v>185</v>
      </c>
      <c r="AL124" s="950"/>
      <c r="AM124" s="950"/>
      <c r="AN124" s="950"/>
      <c r="AO124" s="951"/>
      <c r="AP124" s="953" t="s">
        <v>181</v>
      </c>
      <c r="AQ124" s="954"/>
      <c r="AR124" s="954"/>
      <c r="AS124" s="954"/>
      <c r="AT124" s="955"/>
      <c r="AU124" s="1053" t="s">
        <v>427</v>
      </c>
      <c r="AV124" s="1054"/>
      <c r="AW124" s="1054"/>
      <c r="AX124" s="1054"/>
      <c r="AY124" s="1054"/>
      <c r="AZ124" s="1054"/>
      <c r="BA124" s="1054"/>
      <c r="BB124" s="1054"/>
      <c r="BC124" s="1054"/>
      <c r="BD124" s="1054"/>
      <c r="BE124" s="1054"/>
      <c r="BF124" s="1054"/>
      <c r="BG124" s="1054"/>
      <c r="BH124" s="1054"/>
      <c r="BI124" s="1054"/>
      <c r="BJ124" s="1054"/>
      <c r="BK124" s="1054"/>
      <c r="BL124" s="1054"/>
      <c r="BM124" s="1054"/>
      <c r="BN124" s="1054"/>
      <c r="BO124" s="1054"/>
      <c r="BP124" s="1055"/>
      <c r="BQ124" s="1056" t="s">
        <v>181</v>
      </c>
      <c r="BR124" s="1019"/>
      <c r="BS124" s="1019"/>
      <c r="BT124" s="1019"/>
      <c r="BU124" s="1019"/>
      <c r="BV124" s="1019" t="s">
        <v>185</v>
      </c>
      <c r="BW124" s="1019"/>
      <c r="BX124" s="1019"/>
      <c r="BY124" s="1019"/>
      <c r="BZ124" s="1019"/>
      <c r="CA124" s="1019" t="s">
        <v>185</v>
      </c>
      <c r="CB124" s="1019"/>
      <c r="CC124" s="1019"/>
      <c r="CD124" s="1019"/>
      <c r="CE124" s="1019"/>
      <c r="CF124" s="1020"/>
      <c r="CG124" s="1021"/>
      <c r="CH124" s="1021"/>
      <c r="CI124" s="1021"/>
      <c r="CJ124" s="1022"/>
      <c r="CK124" s="1004"/>
      <c r="CL124" s="1004"/>
      <c r="CM124" s="1004"/>
      <c r="CN124" s="1004"/>
      <c r="CO124" s="1005"/>
      <c r="CP124" s="1011" t="s">
        <v>428</v>
      </c>
      <c r="CQ124" s="1012"/>
      <c r="CR124" s="1012"/>
      <c r="CS124" s="1012"/>
      <c r="CT124" s="1012"/>
      <c r="CU124" s="1012"/>
      <c r="CV124" s="1012"/>
      <c r="CW124" s="1012"/>
      <c r="CX124" s="1012"/>
      <c r="CY124" s="1012"/>
      <c r="CZ124" s="1012"/>
      <c r="DA124" s="1012"/>
      <c r="DB124" s="1012"/>
      <c r="DC124" s="1012"/>
      <c r="DD124" s="1012"/>
      <c r="DE124" s="1012"/>
      <c r="DF124" s="1013"/>
      <c r="DG124" s="996" t="s">
        <v>185</v>
      </c>
      <c r="DH124" s="975"/>
      <c r="DI124" s="975"/>
      <c r="DJ124" s="975"/>
      <c r="DK124" s="976"/>
      <c r="DL124" s="974" t="s">
        <v>181</v>
      </c>
      <c r="DM124" s="975"/>
      <c r="DN124" s="975"/>
      <c r="DO124" s="975"/>
      <c r="DP124" s="976"/>
      <c r="DQ124" s="974" t="s">
        <v>181</v>
      </c>
      <c r="DR124" s="975"/>
      <c r="DS124" s="975"/>
      <c r="DT124" s="975"/>
      <c r="DU124" s="976"/>
      <c r="DV124" s="977" t="s">
        <v>185</v>
      </c>
      <c r="DW124" s="978"/>
      <c r="DX124" s="978"/>
      <c r="DY124" s="978"/>
      <c r="DZ124" s="979"/>
    </row>
    <row r="125" spans="1:130" s="104" customFormat="1" ht="26.25" customHeight="1" x14ac:dyDescent="0.15">
      <c r="A125" s="1051"/>
      <c r="B125" s="937"/>
      <c r="C125" s="907" t="s">
        <v>415</v>
      </c>
      <c r="D125" s="908"/>
      <c r="E125" s="908"/>
      <c r="F125" s="908"/>
      <c r="G125" s="908"/>
      <c r="H125" s="908"/>
      <c r="I125" s="908"/>
      <c r="J125" s="908"/>
      <c r="K125" s="908"/>
      <c r="L125" s="908"/>
      <c r="M125" s="908"/>
      <c r="N125" s="908"/>
      <c r="O125" s="908"/>
      <c r="P125" s="908"/>
      <c r="Q125" s="908"/>
      <c r="R125" s="908"/>
      <c r="S125" s="908"/>
      <c r="T125" s="908"/>
      <c r="U125" s="908"/>
      <c r="V125" s="908"/>
      <c r="W125" s="908"/>
      <c r="X125" s="908"/>
      <c r="Y125" s="908"/>
      <c r="Z125" s="909"/>
      <c r="AA125" s="949" t="s">
        <v>181</v>
      </c>
      <c r="AB125" s="950"/>
      <c r="AC125" s="950"/>
      <c r="AD125" s="950"/>
      <c r="AE125" s="951"/>
      <c r="AF125" s="952" t="s">
        <v>181</v>
      </c>
      <c r="AG125" s="950"/>
      <c r="AH125" s="950"/>
      <c r="AI125" s="950"/>
      <c r="AJ125" s="951"/>
      <c r="AK125" s="952" t="s">
        <v>185</v>
      </c>
      <c r="AL125" s="950"/>
      <c r="AM125" s="950"/>
      <c r="AN125" s="950"/>
      <c r="AO125" s="951"/>
      <c r="AP125" s="953" t="s">
        <v>181</v>
      </c>
      <c r="AQ125" s="954"/>
      <c r="AR125" s="954"/>
      <c r="AS125" s="954"/>
      <c r="AT125" s="955"/>
      <c r="AU125" s="136"/>
      <c r="AV125" s="137"/>
      <c r="AW125" s="137"/>
      <c r="AX125" s="137"/>
      <c r="AY125" s="137"/>
      <c r="AZ125" s="137"/>
      <c r="BA125" s="137"/>
      <c r="BB125" s="137"/>
      <c r="BC125" s="137"/>
      <c r="BD125" s="137"/>
      <c r="BE125" s="137"/>
      <c r="BF125" s="137"/>
      <c r="BG125" s="137"/>
      <c r="BH125" s="137"/>
      <c r="BI125" s="137"/>
      <c r="BJ125" s="137"/>
      <c r="BK125" s="137"/>
      <c r="BL125" s="137"/>
      <c r="BM125" s="137"/>
      <c r="BN125" s="137"/>
      <c r="BO125" s="137"/>
      <c r="BP125" s="137"/>
      <c r="BQ125" s="138"/>
      <c r="BR125" s="138"/>
      <c r="BS125" s="138"/>
      <c r="BT125" s="138"/>
      <c r="BU125" s="138"/>
      <c r="BV125" s="138"/>
      <c r="BW125" s="138"/>
      <c r="BX125" s="138"/>
      <c r="BY125" s="138"/>
      <c r="BZ125" s="138"/>
      <c r="CA125" s="138"/>
      <c r="CB125" s="138"/>
      <c r="CC125" s="138"/>
      <c r="CD125" s="138"/>
      <c r="CE125" s="138"/>
      <c r="CF125" s="138"/>
      <c r="CG125" s="138"/>
      <c r="CH125" s="138"/>
      <c r="CI125" s="138"/>
      <c r="CJ125" s="139"/>
      <c r="CK125" s="1014" t="s">
        <v>429</v>
      </c>
      <c r="CL125" s="999"/>
      <c r="CM125" s="999"/>
      <c r="CN125" s="999"/>
      <c r="CO125" s="1000"/>
      <c r="CP125" s="931" t="s">
        <v>430</v>
      </c>
      <c r="CQ125" s="880"/>
      <c r="CR125" s="880"/>
      <c r="CS125" s="880"/>
      <c r="CT125" s="880"/>
      <c r="CU125" s="880"/>
      <c r="CV125" s="880"/>
      <c r="CW125" s="880"/>
      <c r="CX125" s="880"/>
      <c r="CY125" s="880"/>
      <c r="CZ125" s="880"/>
      <c r="DA125" s="880"/>
      <c r="DB125" s="880"/>
      <c r="DC125" s="880"/>
      <c r="DD125" s="880"/>
      <c r="DE125" s="880"/>
      <c r="DF125" s="881"/>
      <c r="DG125" s="917" t="s">
        <v>185</v>
      </c>
      <c r="DH125" s="918"/>
      <c r="DI125" s="918"/>
      <c r="DJ125" s="918"/>
      <c r="DK125" s="918"/>
      <c r="DL125" s="918" t="s">
        <v>181</v>
      </c>
      <c r="DM125" s="918"/>
      <c r="DN125" s="918"/>
      <c r="DO125" s="918"/>
      <c r="DP125" s="918"/>
      <c r="DQ125" s="918" t="s">
        <v>181</v>
      </c>
      <c r="DR125" s="918"/>
      <c r="DS125" s="918"/>
      <c r="DT125" s="918"/>
      <c r="DU125" s="918"/>
      <c r="DV125" s="919" t="s">
        <v>181</v>
      </c>
      <c r="DW125" s="919"/>
      <c r="DX125" s="919"/>
      <c r="DY125" s="919"/>
      <c r="DZ125" s="920"/>
    </row>
    <row r="126" spans="1:130" s="104" customFormat="1" ht="26.25" customHeight="1" thickBot="1" x14ac:dyDescent="0.2">
      <c r="A126" s="1051"/>
      <c r="B126" s="937"/>
      <c r="C126" s="907" t="s">
        <v>417</v>
      </c>
      <c r="D126" s="908"/>
      <c r="E126" s="908"/>
      <c r="F126" s="908"/>
      <c r="G126" s="908"/>
      <c r="H126" s="908"/>
      <c r="I126" s="908"/>
      <c r="J126" s="908"/>
      <c r="K126" s="908"/>
      <c r="L126" s="908"/>
      <c r="M126" s="908"/>
      <c r="N126" s="908"/>
      <c r="O126" s="908"/>
      <c r="P126" s="908"/>
      <c r="Q126" s="908"/>
      <c r="R126" s="908"/>
      <c r="S126" s="908"/>
      <c r="T126" s="908"/>
      <c r="U126" s="908"/>
      <c r="V126" s="908"/>
      <c r="W126" s="908"/>
      <c r="X126" s="908"/>
      <c r="Y126" s="908"/>
      <c r="Z126" s="909"/>
      <c r="AA126" s="949" t="s">
        <v>181</v>
      </c>
      <c r="AB126" s="950"/>
      <c r="AC126" s="950"/>
      <c r="AD126" s="950"/>
      <c r="AE126" s="951"/>
      <c r="AF126" s="952" t="s">
        <v>185</v>
      </c>
      <c r="AG126" s="950"/>
      <c r="AH126" s="950"/>
      <c r="AI126" s="950"/>
      <c r="AJ126" s="951"/>
      <c r="AK126" s="952" t="s">
        <v>181</v>
      </c>
      <c r="AL126" s="950"/>
      <c r="AM126" s="950"/>
      <c r="AN126" s="950"/>
      <c r="AO126" s="951"/>
      <c r="AP126" s="953" t="s">
        <v>185</v>
      </c>
      <c r="AQ126" s="954"/>
      <c r="AR126" s="954"/>
      <c r="AS126" s="954"/>
      <c r="AT126" s="955"/>
      <c r="AU126" s="140"/>
      <c r="AV126" s="140"/>
      <c r="AW126" s="140"/>
      <c r="AX126" s="140"/>
      <c r="AY126" s="140"/>
      <c r="AZ126" s="140"/>
      <c r="BA126" s="140"/>
      <c r="BB126" s="140"/>
      <c r="BC126" s="140"/>
      <c r="BD126" s="140"/>
      <c r="BE126" s="140"/>
      <c r="BF126" s="140"/>
      <c r="BG126" s="140"/>
      <c r="BH126" s="140"/>
      <c r="BI126" s="140"/>
      <c r="BJ126" s="140"/>
      <c r="BK126" s="140"/>
      <c r="BL126" s="140"/>
      <c r="BM126" s="140"/>
      <c r="BN126" s="140"/>
      <c r="BO126" s="140"/>
      <c r="BP126" s="140"/>
      <c r="BQ126" s="140"/>
      <c r="BR126" s="140"/>
      <c r="BS126" s="140"/>
      <c r="BT126" s="140"/>
      <c r="BU126" s="140"/>
      <c r="BV126" s="140"/>
      <c r="BW126" s="140"/>
      <c r="BX126" s="140"/>
      <c r="BY126" s="140"/>
      <c r="BZ126" s="140"/>
      <c r="CA126" s="140"/>
      <c r="CB126" s="140"/>
      <c r="CC126" s="140"/>
      <c r="CD126" s="141"/>
      <c r="CE126" s="141"/>
      <c r="CF126" s="141"/>
      <c r="CG126" s="138"/>
      <c r="CH126" s="138"/>
      <c r="CI126" s="138"/>
      <c r="CJ126" s="139"/>
      <c r="CK126" s="1015"/>
      <c r="CL126" s="1002"/>
      <c r="CM126" s="1002"/>
      <c r="CN126" s="1002"/>
      <c r="CO126" s="1003"/>
      <c r="CP126" s="940" t="s">
        <v>431</v>
      </c>
      <c r="CQ126" s="941"/>
      <c r="CR126" s="941"/>
      <c r="CS126" s="941"/>
      <c r="CT126" s="941"/>
      <c r="CU126" s="941"/>
      <c r="CV126" s="941"/>
      <c r="CW126" s="941"/>
      <c r="CX126" s="941"/>
      <c r="CY126" s="941"/>
      <c r="CZ126" s="941"/>
      <c r="DA126" s="941"/>
      <c r="DB126" s="941"/>
      <c r="DC126" s="941"/>
      <c r="DD126" s="941"/>
      <c r="DE126" s="941"/>
      <c r="DF126" s="942"/>
      <c r="DG126" s="910" t="s">
        <v>185</v>
      </c>
      <c r="DH126" s="911"/>
      <c r="DI126" s="911"/>
      <c r="DJ126" s="911"/>
      <c r="DK126" s="911"/>
      <c r="DL126" s="911" t="s">
        <v>181</v>
      </c>
      <c r="DM126" s="911"/>
      <c r="DN126" s="911"/>
      <c r="DO126" s="911"/>
      <c r="DP126" s="911"/>
      <c r="DQ126" s="911" t="s">
        <v>181</v>
      </c>
      <c r="DR126" s="911"/>
      <c r="DS126" s="911"/>
      <c r="DT126" s="911"/>
      <c r="DU126" s="911"/>
      <c r="DV126" s="912" t="s">
        <v>181</v>
      </c>
      <c r="DW126" s="912"/>
      <c r="DX126" s="912"/>
      <c r="DY126" s="912"/>
      <c r="DZ126" s="913"/>
    </row>
    <row r="127" spans="1:130" s="104" customFormat="1" ht="26.25" customHeight="1" x14ac:dyDescent="0.15">
      <c r="A127" s="1052"/>
      <c r="B127" s="939"/>
      <c r="C127" s="993" t="s">
        <v>432</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49">
        <v>9832</v>
      </c>
      <c r="AB127" s="950"/>
      <c r="AC127" s="950"/>
      <c r="AD127" s="950"/>
      <c r="AE127" s="951"/>
      <c r="AF127" s="952">
        <v>8944</v>
      </c>
      <c r="AG127" s="950"/>
      <c r="AH127" s="950"/>
      <c r="AI127" s="950"/>
      <c r="AJ127" s="951"/>
      <c r="AK127" s="952">
        <v>8749</v>
      </c>
      <c r="AL127" s="950"/>
      <c r="AM127" s="950"/>
      <c r="AN127" s="950"/>
      <c r="AO127" s="951"/>
      <c r="AP127" s="953">
        <v>0.1</v>
      </c>
      <c r="AQ127" s="954"/>
      <c r="AR127" s="954"/>
      <c r="AS127" s="954"/>
      <c r="AT127" s="955"/>
      <c r="AU127" s="140"/>
      <c r="AV127" s="140"/>
      <c r="AW127" s="140"/>
      <c r="AX127" s="1024" t="s">
        <v>433</v>
      </c>
      <c r="AY127" s="1025"/>
      <c r="AZ127" s="1025"/>
      <c r="BA127" s="1025"/>
      <c r="BB127" s="1025"/>
      <c r="BC127" s="1025"/>
      <c r="BD127" s="1025"/>
      <c r="BE127" s="1026"/>
      <c r="BF127" s="1027" t="s">
        <v>434</v>
      </c>
      <c r="BG127" s="1025"/>
      <c r="BH127" s="1025"/>
      <c r="BI127" s="1025"/>
      <c r="BJ127" s="1025"/>
      <c r="BK127" s="1025"/>
      <c r="BL127" s="1026"/>
      <c r="BM127" s="1027" t="s">
        <v>435</v>
      </c>
      <c r="BN127" s="1025"/>
      <c r="BO127" s="1025"/>
      <c r="BP127" s="1025"/>
      <c r="BQ127" s="1025"/>
      <c r="BR127" s="1025"/>
      <c r="BS127" s="1026"/>
      <c r="BT127" s="1027" t="s">
        <v>436</v>
      </c>
      <c r="BU127" s="1025"/>
      <c r="BV127" s="1025"/>
      <c r="BW127" s="1025"/>
      <c r="BX127" s="1025"/>
      <c r="BY127" s="1025"/>
      <c r="BZ127" s="1049"/>
      <c r="CA127" s="140"/>
      <c r="CB127" s="140"/>
      <c r="CC127" s="140"/>
      <c r="CD127" s="141"/>
      <c r="CE127" s="141"/>
      <c r="CF127" s="141"/>
      <c r="CG127" s="138"/>
      <c r="CH127" s="138"/>
      <c r="CI127" s="138"/>
      <c r="CJ127" s="139"/>
      <c r="CK127" s="1015"/>
      <c r="CL127" s="1002"/>
      <c r="CM127" s="1002"/>
      <c r="CN127" s="1002"/>
      <c r="CO127" s="1003"/>
      <c r="CP127" s="940" t="s">
        <v>437</v>
      </c>
      <c r="CQ127" s="941"/>
      <c r="CR127" s="941"/>
      <c r="CS127" s="941"/>
      <c r="CT127" s="941"/>
      <c r="CU127" s="941"/>
      <c r="CV127" s="941"/>
      <c r="CW127" s="941"/>
      <c r="CX127" s="941"/>
      <c r="CY127" s="941"/>
      <c r="CZ127" s="941"/>
      <c r="DA127" s="941"/>
      <c r="DB127" s="941"/>
      <c r="DC127" s="941"/>
      <c r="DD127" s="941"/>
      <c r="DE127" s="941"/>
      <c r="DF127" s="942"/>
      <c r="DG127" s="910" t="s">
        <v>181</v>
      </c>
      <c r="DH127" s="911"/>
      <c r="DI127" s="911"/>
      <c r="DJ127" s="911"/>
      <c r="DK127" s="911"/>
      <c r="DL127" s="911" t="s">
        <v>185</v>
      </c>
      <c r="DM127" s="911"/>
      <c r="DN127" s="911"/>
      <c r="DO127" s="911"/>
      <c r="DP127" s="911"/>
      <c r="DQ127" s="911" t="s">
        <v>181</v>
      </c>
      <c r="DR127" s="911"/>
      <c r="DS127" s="911"/>
      <c r="DT127" s="911"/>
      <c r="DU127" s="911"/>
      <c r="DV127" s="912" t="s">
        <v>181</v>
      </c>
      <c r="DW127" s="912"/>
      <c r="DX127" s="912"/>
      <c r="DY127" s="912"/>
      <c r="DZ127" s="913"/>
    </row>
    <row r="128" spans="1:130" s="104" customFormat="1" ht="26.25" customHeight="1" thickBot="1" x14ac:dyDescent="0.2">
      <c r="A128" s="1035" t="s">
        <v>438</v>
      </c>
      <c r="B128" s="1036"/>
      <c r="C128" s="1036"/>
      <c r="D128" s="1036"/>
      <c r="E128" s="1036"/>
      <c r="F128" s="1036"/>
      <c r="G128" s="1036"/>
      <c r="H128" s="1036"/>
      <c r="I128" s="1036"/>
      <c r="J128" s="1036"/>
      <c r="K128" s="1036"/>
      <c r="L128" s="1036"/>
      <c r="M128" s="1036"/>
      <c r="N128" s="1036"/>
      <c r="O128" s="1036"/>
      <c r="P128" s="1036"/>
      <c r="Q128" s="1036"/>
      <c r="R128" s="1036"/>
      <c r="S128" s="1036"/>
      <c r="T128" s="1036"/>
      <c r="U128" s="1036"/>
      <c r="V128" s="1036"/>
      <c r="W128" s="1037" t="s">
        <v>439</v>
      </c>
      <c r="X128" s="1037"/>
      <c r="Y128" s="1037"/>
      <c r="Z128" s="1038"/>
      <c r="AA128" s="1039">
        <v>24477</v>
      </c>
      <c r="AB128" s="1040"/>
      <c r="AC128" s="1040"/>
      <c r="AD128" s="1040"/>
      <c r="AE128" s="1041"/>
      <c r="AF128" s="1042">
        <v>16111</v>
      </c>
      <c r="AG128" s="1040"/>
      <c r="AH128" s="1040"/>
      <c r="AI128" s="1040"/>
      <c r="AJ128" s="1041"/>
      <c r="AK128" s="1042">
        <v>17014</v>
      </c>
      <c r="AL128" s="1040"/>
      <c r="AM128" s="1040"/>
      <c r="AN128" s="1040"/>
      <c r="AO128" s="1041"/>
      <c r="AP128" s="1043"/>
      <c r="AQ128" s="1044"/>
      <c r="AR128" s="1044"/>
      <c r="AS128" s="1044"/>
      <c r="AT128" s="1045"/>
      <c r="AU128" s="140"/>
      <c r="AV128" s="140"/>
      <c r="AW128" s="140"/>
      <c r="AX128" s="879" t="s">
        <v>440</v>
      </c>
      <c r="AY128" s="880"/>
      <c r="AZ128" s="880"/>
      <c r="BA128" s="880"/>
      <c r="BB128" s="880"/>
      <c r="BC128" s="880"/>
      <c r="BD128" s="880"/>
      <c r="BE128" s="881"/>
      <c r="BF128" s="1046" t="s">
        <v>181</v>
      </c>
      <c r="BG128" s="1047"/>
      <c r="BH128" s="1047"/>
      <c r="BI128" s="1047"/>
      <c r="BJ128" s="1047"/>
      <c r="BK128" s="1047"/>
      <c r="BL128" s="1048"/>
      <c r="BM128" s="1046">
        <v>13.76</v>
      </c>
      <c r="BN128" s="1047"/>
      <c r="BO128" s="1047"/>
      <c r="BP128" s="1047"/>
      <c r="BQ128" s="1047"/>
      <c r="BR128" s="1047"/>
      <c r="BS128" s="1048"/>
      <c r="BT128" s="1046">
        <v>20</v>
      </c>
      <c r="BU128" s="1047"/>
      <c r="BV128" s="1047"/>
      <c r="BW128" s="1047"/>
      <c r="BX128" s="1047"/>
      <c r="BY128" s="1047"/>
      <c r="BZ128" s="1070"/>
      <c r="CA128" s="141"/>
      <c r="CB128" s="141"/>
      <c r="CC128" s="141"/>
      <c r="CD128" s="141"/>
      <c r="CE128" s="141"/>
      <c r="CF128" s="141"/>
      <c r="CG128" s="138"/>
      <c r="CH128" s="138"/>
      <c r="CI128" s="138"/>
      <c r="CJ128" s="139"/>
      <c r="CK128" s="1016"/>
      <c r="CL128" s="1017"/>
      <c r="CM128" s="1017"/>
      <c r="CN128" s="1017"/>
      <c r="CO128" s="1018"/>
      <c r="CP128" s="1028" t="s">
        <v>441</v>
      </c>
      <c r="CQ128" s="1029"/>
      <c r="CR128" s="1029"/>
      <c r="CS128" s="1029"/>
      <c r="CT128" s="1029"/>
      <c r="CU128" s="1029"/>
      <c r="CV128" s="1029"/>
      <c r="CW128" s="1029"/>
      <c r="CX128" s="1029"/>
      <c r="CY128" s="1029"/>
      <c r="CZ128" s="1029"/>
      <c r="DA128" s="1029"/>
      <c r="DB128" s="1029"/>
      <c r="DC128" s="1029"/>
      <c r="DD128" s="1029"/>
      <c r="DE128" s="1029"/>
      <c r="DF128" s="1030"/>
      <c r="DG128" s="1031" t="s">
        <v>181</v>
      </c>
      <c r="DH128" s="1032"/>
      <c r="DI128" s="1032"/>
      <c r="DJ128" s="1032"/>
      <c r="DK128" s="1032"/>
      <c r="DL128" s="1032" t="s">
        <v>181</v>
      </c>
      <c r="DM128" s="1032"/>
      <c r="DN128" s="1032"/>
      <c r="DO128" s="1032"/>
      <c r="DP128" s="1032"/>
      <c r="DQ128" s="1032" t="s">
        <v>181</v>
      </c>
      <c r="DR128" s="1032"/>
      <c r="DS128" s="1032"/>
      <c r="DT128" s="1032"/>
      <c r="DU128" s="1032"/>
      <c r="DV128" s="1033" t="s">
        <v>181</v>
      </c>
      <c r="DW128" s="1033"/>
      <c r="DX128" s="1033"/>
      <c r="DY128" s="1033"/>
      <c r="DZ128" s="1034"/>
    </row>
    <row r="129" spans="1:131" s="104" customFormat="1" ht="26.25" customHeight="1" x14ac:dyDescent="0.15">
      <c r="A129" s="921" t="s">
        <v>44</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64" t="s">
        <v>442</v>
      </c>
      <c r="X129" s="1065"/>
      <c r="Y129" s="1065"/>
      <c r="Z129" s="1066"/>
      <c r="AA129" s="949">
        <v>8204915</v>
      </c>
      <c r="AB129" s="950"/>
      <c r="AC129" s="950"/>
      <c r="AD129" s="950"/>
      <c r="AE129" s="951"/>
      <c r="AF129" s="952">
        <v>8202236</v>
      </c>
      <c r="AG129" s="950"/>
      <c r="AH129" s="950"/>
      <c r="AI129" s="950"/>
      <c r="AJ129" s="951"/>
      <c r="AK129" s="952">
        <v>7962090</v>
      </c>
      <c r="AL129" s="950"/>
      <c r="AM129" s="950"/>
      <c r="AN129" s="950"/>
      <c r="AO129" s="951"/>
      <c r="AP129" s="1067"/>
      <c r="AQ129" s="1068"/>
      <c r="AR129" s="1068"/>
      <c r="AS129" s="1068"/>
      <c r="AT129" s="1069"/>
      <c r="AU129" s="142"/>
      <c r="AV129" s="142"/>
      <c r="AW129" s="142"/>
      <c r="AX129" s="1058" t="s">
        <v>443</v>
      </c>
      <c r="AY129" s="941"/>
      <c r="AZ129" s="941"/>
      <c r="BA129" s="941"/>
      <c r="BB129" s="941"/>
      <c r="BC129" s="941"/>
      <c r="BD129" s="941"/>
      <c r="BE129" s="942"/>
      <c r="BF129" s="1059" t="s">
        <v>181</v>
      </c>
      <c r="BG129" s="1060"/>
      <c r="BH129" s="1060"/>
      <c r="BI129" s="1060"/>
      <c r="BJ129" s="1060"/>
      <c r="BK129" s="1060"/>
      <c r="BL129" s="1061"/>
      <c r="BM129" s="1059">
        <v>18.760000000000002</v>
      </c>
      <c r="BN129" s="1060"/>
      <c r="BO129" s="1060"/>
      <c r="BP129" s="1060"/>
      <c r="BQ129" s="1060"/>
      <c r="BR129" s="1060"/>
      <c r="BS129" s="1061"/>
      <c r="BT129" s="1059">
        <v>30</v>
      </c>
      <c r="BU129" s="1062"/>
      <c r="BV129" s="1062"/>
      <c r="BW129" s="1062"/>
      <c r="BX129" s="1062"/>
      <c r="BY129" s="1062"/>
      <c r="BZ129" s="1063"/>
      <c r="CA129" s="143"/>
      <c r="CB129" s="143"/>
      <c r="CC129" s="143"/>
      <c r="CD129" s="143"/>
      <c r="CE129" s="143"/>
      <c r="CF129" s="143"/>
      <c r="CG129" s="143"/>
      <c r="CH129" s="143"/>
      <c r="CI129" s="143"/>
      <c r="CJ129" s="143"/>
      <c r="CK129" s="143"/>
      <c r="CL129" s="143"/>
      <c r="CM129" s="143"/>
      <c r="CN129" s="143"/>
      <c r="CO129" s="143"/>
      <c r="CP129" s="143"/>
      <c r="CQ129" s="143"/>
      <c r="CR129" s="143"/>
      <c r="CS129" s="143"/>
      <c r="CT129" s="143"/>
      <c r="CU129" s="143"/>
      <c r="CV129" s="143"/>
      <c r="CW129" s="143"/>
      <c r="CX129" s="143"/>
      <c r="CY129" s="143"/>
      <c r="CZ129" s="143"/>
      <c r="DA129" s="143"/>
      <c r="DB129" s="143"/>
      <c r="DC129" s="143"/>
      <c r="DD129" s="143"/>
      <c r="DE129" s="143"/>
      <c r="DF129" s="143"/>
      <c r="DG129" s="143"/>
      <c r="DH129" s="143"/>
      <c r="DI129" s="143"/>
      <c r="DJ129" s="143"/>
      <c r="DK129" s="143"/>
      <c r="DL129" s="143"/>
      <c r="DM129" s="143"/>
      <c r="DN129" s="143"/>
      <c r="DO129" s="143"/>
      <c r="DP129" s="111"/>
      <c r="DQ129" s="111"/>
      <c r="DR129" s="111"/>
      <c r="DS129" s="111"/>
      <c r="DT129" s="111"/>
      <c r="DU129" s="111"/>
      <c r="DV129" s="111"/>
      <c r="DW129" s="111"/>
      <c r="DX129" s="111"/>
      <c r="DY129" s="111"/>
      <c r="DZ129" s="115"/>
    </row>
    <row r="130" spans="1:131" s="104" customFormat="1" ht="26.25" customHeight="1" x14ac:dyDescent="0.15">
      <c r="A130" s="921" t="s">
        <v>444</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64" t="s">
        <v>445</v>
      </c>
      <c r="X130" s="1065"/>
      <c r="Y130" s="1065"/>
      <c r="Z130" s="1066"/>
      <c r="AA130" s="949">
        <v>1313302</v>
      </c>
      <c r="AB130" s="950"/>
      <c r="AC130" s="950"/>
      <c r="AD130" s="950"/>
      <c r="AE130" s="951"/>
      <c r="AF130" s="952">
        <v>1328480</v>
      </c>
      <c r="AG130" s="950"/>
      <c r="AH130" s="950"/>
      <c r="AI130" s="950"/>
      <c r="AJ130" s="951"/>
      <c r="AK130" s="952">
        <v>1339439</v>
      </c>
      <c r="AL130" s="950"/>
      <c r="AM130" s="950"/>
      <c r="AN130" s="950"/>
      <c r="AO130" s="951"/>
      <c r="AP130" s="1067"/>
      <c r="AQ130" s="1068"/>
      <c r="AR130" s="1068"/>
      <c r="AS130" s="1068"/>
      <c r="AT130" s="1069"/>
      <c r="AU130" s="142"/>
      <c r="AV130" s="142"/>
      <c r="AW130" s="142"/>
      <c r="AX130" s="1058" t="s">
        <v>446</v>
      </c>
      <c r="AY130" s="941"/>
      <c r="AZ130" s="941"/>
      <c r="BA130" s="941"/>
      <c r="BB130" s="941"/>
      <c r="BC130" s="941"/>
      <c r="BD130" s="941"/>
      <c r="BE130" s="942"/>
      <c r="BF130" s="1095">
        <v>5.4</v>
      </c>
      <c r="BG130" s="1096"/>
      <c r="BH130" s="1096"/>
      <c r="BI130" s="1096"/>
      <c r="BJ130" s="1096"/>
      <c r="BK130" s="1096"/>
      <c r="BL130" s="1097"/>
      <c r="BM130" s="1095">
        <v>25</v>
      </c>
      <c r="BN130" s="1096"/>
      <c r="BO130" s="1096"/>
      <c r="BP130" s="1096"/>
      <c r="BQ130" s="1096"/>
      <c r="BR130" s="1096"/>
      <c r="BS130" s="1097"/>
      <c r="BT130" s="1095">
        <v>35</v>
      </c>
      <c r="BU130" s="1098"/>
      <c r="BV130" s="1098"/>
      <c r="BW130" s="1098"/>
      <c r="BX130" s="1098"/>
      <c r="BY130" s="1098"/>
      <c r="BZ130" s="1099"/>
      <c r="CA130" s="143"/>
      <c r="CB130" s="143"/>
      <c r="CC130" s="143"/>
      <c r="CD130" s="143"/>
      <c r="CE130" s="143"/>
      <c r="CF130" s="143"/>
      <c r="CG130" s="143"/>
      <c r="CH130" s="143"/>
      <c r="CI130" s="143"/>
      <c r="CJ130" s="143"/>
      <c r="CK130" s="143"/>
      <c r="CL130" s="143"/>
      <c r="CM130" s="143"/>
      <c r="CN130" s="143"/>
      <c r="CO130" s="143"/>
      <c r="CP130" s="143"/>
      <c r="CQ130" s="143"/>
      <c r="CR130" s="143"/>
      <c r="CS130" s="143"/>
      <c r="CT130" s="143"/>
      <c r="CU130" s="143"/>
      <c r="CV130" s="143"/>
      <c r="CW130" s="143"/>
      <c r="CX130" s="143"/>
      <c r="CY130" s="143"/>
      <c r="CZ130" s="143"/>
      <c r="DA130" s="143"/>
      <c r="DB130" s="143"/>
      <c r="DC130" s="143"/>
      <c r="DD130" s="143"/>
      <c r="DE130" s="143"/>
      <c r="DF130" s="143"/>
      <c r="DG130" s="143"/>
      <c r="DH130" s="143"/>
      <c r="DI130" s="143"/>
      <c r="DJ130" s="143"/>
      <c r="DK130" s="143"/>
      <c r="DL130" s="143"/>
      <c r="DM130" s="143"/>
      <c r="DN130" s="143"/>
      <c r="DO130" s="143"/>
      <c r="DP130" s="111"/>
      <c r="DQ130" s="111"/>
      <c r="DR130" s="111"/>
      <c r="DS130" s="111"/>
      <c r="DT130" s="111"/>
      <c r="DU130" s="111"/>
      <c r="DV130" s="111"/>
      <c r="DW130" s="111"/>
      <c r="DX130" s="111"/>
      <c r="DY130" s="111"/>
      <c r="DZ130" s="115"/>
    </row>
    <row r="131" spans="1:131" s="104" customFormat="1" ht="26.25" customHeight="1" thickBot="1" x14ac:dyDescent="0.2">
      <c r="A131" s="1100"/>
      <c r="B131" s="1101"/>
      <c r="C131" s="1101"/>
      <c r="D131" s="1101"/>
      <c r="E131" s="1101"/>
      <c r="F131" s="1101"/>
      <c r="G131" s="1101"/>
      <c r="H131" s="1101"/>
      <c r="I131" s="1101"/>
      <c r="J131" s="1101"/>
      <c r="K131" s="1101"/>
      <c r="L131" s="1101"/>
      <c r="M131" s="1101"/>
      <c r="N131" s="1101"/>
      <c r="O131" s="1101"/>
      <c r="P131" s="1101"/>
      <c r="Q131" s="1101"/>
      <c r="R131" s="1101"/>
      <c r="S131" s="1101"/>
      <c r="T131" s="1101"/>
      <c r="U131" s="1101"/>
      <c r="V131" s="1101"/>
      <c r="W131" s="1102" t="s">
        <v>447</v>
      </c>
      <c r="X131" s="1103"/>
      <c r="Y131" s="1103"/>
      <c r="Z131" s="1104"/>
      <c r="AA131" s="996">
        <v>6891613</v>
      </c>
      <c r="AB131" s="975"/>
      <c r="AC131" s="975"/>
      <c r="AD131" s="975"/>
      <c r="AE131" s="976"/>
      <c r="AF131" s="974">
        <v>6873756</v>
      </c>
      <c r="AG131" s="975"/>
      <c r="AH131" s="975"/>
      <c r="AI131" s="975"/>
      <c r="AJ131" s="976"/>
      <c r="AK131" s="974">
        <v>6622651</v>
      </c>
      <c r="AL131" s="975"/>
      <c r="AM131" s="975"/>
      <c r="AN131" s="975"/>
      <c r="AO131" s="976"/>
      <c r="AP131" s="1105"/>
      <c r="AQ131" s="1106"/>
      <c r="AR131" s="1106"/>
      <c r="AS131" s="1106"/>
      <c r="AT131" s="1107"/>
      <c r="AU131" s="142"/>
      <c r="AV131" s="142"/>
      <c r="AW131" s="142"/>
      <c r="AX131" s="1077" t="s">
        <v>448</v>
      </c>
      <c r="AY131" s="1029"/>
      <c r="AZ131" s="1029"/>
      <c r="BA131" s="1029"/>
      <c r="BB131" s="1029"/>
      <c r="BC131" s="1029"/>
      <c r="BD131" s="1029"/>
      <c r="BE131" s="1030"/>
      <c r="BF131" s="1078" t="s">
        <v>181</v>
      </c>
      <c r="BG131" s="1079"/>
      <c r="BH131" s="1079"/>
      <c r="BI131" s="1079"/>
      <c r="BJ131" s="1079"/>
      <c r="BK131" s="1079"/>
      <c r="BL131" s="1080"/>
      <c r="BM131" s="1078">
        <v>350</v>
      </c>
      <c r="BN131" s="1079"/>
      <c r="BO131" s="1079"/>
      <c r="BP131" s="1079"/>
      <c r="BQ131" s="1079"/>
      <c r="BR131" s="1079"/>
      <c r="BS131" s="1080"/>
      <c r="BT131" s="1081"/>
      <c r="BU131" s="1082"/>
      <c r="BV131" s="1082"/>
      <c r="BW131" s="1082"/>
      <c r="BX131" s="1082"/>
      <c r="BY131" s="1082"/>
      <c r="BZ131" s="1083"/>
      <c r="CA131" s="143"/>
      <c r="CB131" s="143"/>
      <c r="CC131" s="143"/>
      <c r="CD131" s="143"/>
      <c r="CE131" s="143"/>
      <c r="CF131" s="143"/>
      <c r="CG131" s="143"/>
      <c r="CH131" s="143"/>
      <c r="CI131" s="143"/>
      <c r="CJ131" s="143"/>
      <c r="CK131" s="143"/>
      <c r="CL131" s="143"/>
      <c r="CM131" s="143"/>
      <c r="CN131" s="143"/>
      <c r="CO131" s="143"/>
      <c r="CP131" s="143"/>
      <c r="CQ131" s="143"/>
      <c r="CR131" s="143"/>
      <c r="CS131" s="143"/>
      <c r="CT131" s="143"/>
      <c r="CU131" s="143"/>
      <c r="CV131" s="143"/>
      <c r="CW131" s="143"/>
      <c r="CX131" s="143"/>
      <c r="CY131" s="143"/>
      <c r="CZ131" s="143"/>
      <c r="DA131" s="143"/>
      <c r="DB131" s="143"/>
      <c r="DC131" s="143"/>
      <c r="DD131" s="143"/>
      <c r="DE131" s="143"/>
      <c r="DF131" s="143"/>
      <c r="DG131" s="143"/>
      <c r="DH131" s="143"/>
      <c r="DI131" s="143"/>
      <c r="DJ131" s="143"/>
      <c r="DK131" s="143"/>
      <c r="DL131" s="143"/>
      <c r="DM131" s="143"/>
      <c r="DN131" s="143"/>
      <c r="DO131" s="143"/>
      <c r="DP131" s="111"/>
      <c r="DQ131" s="111"/>
      <c r="DR131" s="111"/>
      <c r="DS131" s="111"/>
      <c r="DT131" s="111"/>
      <c r="DU131" s="111"/>
      <c r="DV131" s="111"/>
      <c r="DW131" s="111"/>
      <c r="DX131" s="111"/>
      <c r="DY131" s="111"/>
      <c r="DZ131" s="115"/>
    </row>
    <row r="132" spans="1:131" s="104" customFormat="1" ht="26.25" customHeight="1" x14ac:dyDescent="0.15">
      <c r="A132" s="1084" t="s">
        <v>449</v>
      </c>
      <c r="B132" s="1085"/>
      <c r="C132" s="1085"/>
      <c r="D132" s="1085"/>
      <c r="E132" s="1085"/>
      <c r="F132" s="1085"/>
      <c r="G132" s="1085"/>
      <c r="H132" s="1085"/>
      <c r="I132" s="1085"/>
      <c r="J132" s="1085"/>
      <c r="K132" s="1085"/>
      <c r="L132" s="1085"/>
      <c r="M132" s="1085"/>
      <c r="N132" s="1085"/>
      <c r="O132" s="1085"/>
      <c r="P132" s="1085"/>
      <c r="Q132" s="1085"/>
      <c r="R132" s="1085"/>
      <c r="S132" s="1085"/>
      <c r="T132" s="1085"/>
      <c r="U132" s="1085"/>
      <c r="V132" s="1088" t="s">
        <v>450</v>
      </c>
      <c r="W132" s="1088"/>
      <c r="X132" s="1088"/>
      <c r="Y132" s="1088"/>
      <c r="Z132" s="1089"/>
      <c r="AA132" s="1090">
        <v>6.7637286080000001</v>
      </c>
      <c r="AB132" s="1091"/>
      <c r="AC132" s="1091"/>
      <c r="AD132" s="1091"/>
      <c r="AE132" s="1092"/>
      <c r="AF132" s="1093">
        <v>5.5202424990000001</v>
      </c>
      <c r="AG132" s="1091"/>
      <c r="AH132" s="1091"/>
      <c r="AI132" s="1091"/>
      <c r="AJ132" s="1092"/>
      <c r="AK132" s="1093">
        <v>4.043546912</v>
      </c>
      <c r="AL132" s="1091"/>
      <c r="AM132" s="1091"/>
      <c r="AN132" s="1091"/>
      <c r="AO132" s="1092"/>
      <c r="AP132" s="990"/>
      <c r="AQ132" s="991"/>
      <c r="AR132" s="991"/>
      <c r="AS132" s="991"/>
      <c r="AT132" s="1094"/>
      <c r="AU132" s="144"/>
      <c r="AV132" s="145"/>
      <c r="AW132" s="145"/>
      <c r="AX132" s="111"/>
      <c r="AY132" s="111"/>
      <c r="AZ132" s="111"/>
      <c r="BA132" s="111"/>
      <c r="BB132" s="111"/>
      <c r="BC132" s="111"/>
      <c r="BD132" s="111"/>
      <c r="BE132" s="111"/>
      <c r="BF132" s="111"/>
      <c r="BG132" s="111"/>
      <c r="BH132" s="111"/>
      <c r="BI132" s="111"/>
      <c r="BJ132" s="111"/>
      <c r="BK132" s="111"/>
      <c r="BL132" s="111"/>
      <c r="BM132" s="111"/>
      <c r="BN132" s="111"/>
      <c r="BO132" s="111"/>
      <c r="BP132" s="111"/>
      <c r="BQ132" s="111"/>
      <c r="BR132" s="111"/>
      <c r="BS132" s="112"/>
      <c r="BT132" s="111"/>
      <c r="BU132" s="111"/>
      <c r="BV132" s="111"/>
      <c r="BW132" s="111"/>
      <c r="BX132" s="111"/>
      <c r="BY132" s="111"/>
      <c r="BZ132" s="111"/>
      <c r="CA132" s="143"/>
      <c r="CB132" s="143"/>
      <c r="CC132" s="143"/>
      <c r="CD132" s="143"/>
      <c r="CE132" s="143"/>
      <c r="CF132" s="143"/>
      <c r="CG132" s="143"/>
      <c r="CH132" s="143"/>
      <c r="CI132" s="143"/>
      <c r="CJ132" s="143"/>
      <c r="CK132" s="143"/>
      <c r="CL132" s="143"/>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3"/>
      <c r="DO132" s="143"/>
      <c r="DP132" s="115"/>
      <c r="DQ132" s="115"/>
      <c r="DR132" s="115"/>
      <c r="DS132" s="115"/>
      <c r="DT132" s="115"/>
      <c r="DU132" s="115"/>
      <c r="DV132" s="115"/>
      <c r="DW132" s="115"/>
      <c r="DX132" s="115"/>
      <c r="DY132" s="115"/>
      <c r="DZ132" s="115"/>
    </row>
    <row r="133" spans="1:131" s="104" customFormat="1" ht="26.25" customHeight="1" thickBot="1" x14ac:dyDescent="0.2">
      <c r="A133" s="1086"/>
      <c r="B133" s="1087"/>
      <c r="C133" s="1087"/>
      <c r="D133" s="1087"/>
      <c r="E133" s="1087"/>
      <c r="F133" s="1087"/>
      <c r="G133" s="1087"/>
      <c r="H133" s="1087"/>
      <c r="I133" s="1087"/>
      <c r="J133" s="1087"/>
      <c r="K133" s="1087"/>
      <c r="L133" s="1087"/>
      <c r="M133" s="1087"/>
      <c r="N133" s="1087"/>
      <c r="O133" s="1087"/>
      <c r="P133" s="1087"/>
      <c r="Q133" s="1087"/>
      <c r="R133" s="1087"/>
      <c r="S133" s="1087"/>
      <c r="T133" s="1087"/>
      <c r="U133" s="1087"/>
      <c r="V133" s="1071" t="s">
        <v>451</v>
      </c>
      <c r="W133" s="1071"/>
      <c r="X133" s="1071"/>
      <c r="Y133" s="1071"/>
      <c r="Z133" s="1072"/>
      <c r="AA133" s="1073">
        <v>8.8000000000000007</v>
      </c>
      <c r="AB133" s="1074"/>
      <c r="AC133" s="1074"/>
      <c r="AD133" s="1074"/>
      <c r="AE133" s="1075"/>
      <c r="AF133" s="1073">
        <v>7</v>
      </c>
      <c r="AG133" s="1074"/>
      <c r="AH133" s="1074"/>
      <c r="AI133" s="1074"/>
      <c r="AJ133" s="1075"/>
      <c r="AK133" s="1073">
        <v>5.4</v>
      </c>
      <c r="AL133" s="1074"/>
      <c r="AM133" s="1074"/>
      <c r="AN133" s="1074"/>
      <c r="AO133" s="1075"/>
      <c r="AP133" s="1020"/>
      <c r="AQ133" s="1021"/>
      <c r="AR133" s="1021"/>
      <c r="AS133" s="1021"/>
      <c r="AT133" s="1076"/>
      <c r="AU133" s="145"/>
      <c r="AV133" s="145"/>
      <c r="AW133" s="145"/>
      <c r="AX133" s="145"/>
      <c r="AY133" s="145"/>
      <c r="AZ133" s="145"/>
      <c r="BA133" s="145"/>
      <c r="BB133" s="145"/>
      <c r="BC133" s="145"/>
      <c r="BD133" s="145"/>
      <c r="BE133" s="145"/>
      <c r="BF133" s="145"/>
      <c r="BG133" s="145"/>
      <c r="BH133" s="145"/>
      <c r="BI133" s="145"/>
      <c r="BJ133" s="145"/>
      <c r="BK133" s="145"/>
      <c r="BL133" s="145"/>
      <c r="BM133" s="145"/>
      <c r="BN133" s="143"/>
      <c r="BO133" s="143"/>
      <c r="BP133" s="143"/>
      <c r="BQ133" s="143"/>
      <c r="BR133" s="143"/>
      <c r="BS133" s="143"/>
      <c r="BT133" s="143"/>
      <c r="BU133" s="143"/>
      <c r="BV133" s="143"/>
      <c r="BW133" s="143"/>
      <c r="BX133" s="143"/>
      <c r="BY133" s="143"/>
      <c r="BZ133" s="143"/>
      <c r="CA133" s="143"/>
      <c r="CB133" s="143"/>
      <c r="CC133" s="143"/>
      <c r="CD133" s="143"/>
      <c r="CE133" s="143"/>
      <c r="CF133" s="143"/>
      <c r="CG133" s="143"/>
      <c r="CH133" s="143"/>
      <c r="CI133" s="143"/>
      <c r="CJ133" s="143"/>
      <c r="CK133" s="143"/>
      <c r="CL133" s="143"/>
      <c r="CM133" s="143"/>
      <c r="CN133" s="143"/>
      <c r="CO133" s="143"/>
      <c r="CP133" s="143"/>
      <c r="CQ133" s="143"/>
      <c r="CR133" s="143"/>
      <c r="CS133" s="143"/>
      <c r="CT133" s="143"/>
      <c r="CU133" s="143"/>
      <c r="CV133" s="143"/>
      <c r="CW133" s="143"/>
      <c r="CX133" s="143"/>
      <c r="CY133" s="143"/>
      <c r="CZ133" s="143"/>
      <c r="DA133" s="143"/>
      <c r="DB133" s="143"/>
      <c r="DC133" s="143"/>
      <c r="DD133" s="143"/>
      <c r="DE133" s="143"/>
      <c r="DF133" s="143"/>
      <c r="DG133" s="143"/>
      <c r="DH133" s="143"/>
      <c r="DI133" s="143"/>
      <c r="DJ133" s="143"/>
      <c r="DK133" s="143"/>
      <c r="DL133" s="143"/>
      <c r="DM133" s="143"/>
      <c r="DN133" s="143"/>
      <c r="DO133" s="143"/>
      <c r="DP133" s="115"/>
      <c r="DQ133" s="115"/>
      <c r="DR133" s="115"/>
      <c r="DS133" s="115"/>
      <c r="DT133" s="115"/>
      <c r="DU133" s="115"/>
      <c r="DV133" s="115"/>
      <c r="DW133" s="115"/>
      <c r="DX133" s="115"/>
      <c r="DY133" s="115"/>
      <c r="DZ133" s="115"/>
    </row>
    <row r="134" spans="1:131" s="105" customFormat="1" ht="11.25" customHeight="1" x14ac:dyDescent="0.15">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5"/>
      <c r="AV134" s="145"/>
      <c r="AW134" s="145"/>
      <c r="AX134" s="145"/>
      <c r="AY134" s="145"/>
      <c r="AZ134" s="145"/>
      <c r="BA134" s="145"/>
      <c r="BB134" s="145"/>
      <c r="BC134" s="145"/>
      <c r="BD134" s="145"/>
      <c r="BE134" s="145"/>
      <c r="BF134" s="145"/>
      <c r="BG134" s="145"/>
      <c r="BH134" s="145"/>
      <c r="BI134" s="145"/>
      <c r="BJ134" s="145"/>
      <c r="BK134" s="145"/>
      <c r="BL134" s="145"/>
      <c r="BM134" s="145"/>
      <c r="BN134" s="143"/>
      <c r="BO134" s="143"/>
      <c r="BP134" s="143"/>
      <c r="BQ134" s="143"/>
      <c r="BR134" s="143"/>
      <c r="BS134" s="143"/>
      <c r="BT134" s="143"/>
      <c r="BU134" s="143"/>
      <c r="BV134" s="143"/>
      <c r="BW134" s="143"/>
      <c r="BX134" s="143"/>
      <c r="BY134" s="143"/>
      <c r="BZ134" s="143"/>
      <c r="CA134" s="143"/>
      <c r="CB134" s="143"/>
      <c r="CC134" s="143"/>
      <c r="CD134" s="143"/>
      <c r="CE134" s="143"/>
      <c r="CF134" s="143"/>
      <c r="CG134" s="143"/>
      <c r="CH134" s="143"/>
      <c r="CI134" s="143"/>
      <c r="CJ134" s="143"/>
      <c r="CK134" s="143"/>
      <c r="CL134" s="143"/>
      <c r="CM134" s="143"/>
      <c r="CN134" s="143"/>
      <c r="CO134" s="143"/>
      <c r="CP134" s="143"/>
      <c r="CQ134" s="143"/>
      <c r="CR134" s="143"/>
      <c r="CS134" s="143"/>
      <c r="CT134" s="143"/>
      <c r="CU134" s="143"/>
      <c r="CV134" s="143"/>
      <c r="CW134" s="143"/>
      <c r="CX134" s="143"/>
      <c r="CY134" s="143"/>
      <c r="CZ134" s="143"/>
      <c r="DA134" s="143"/>
      <c r="DB134" s="143"/>
      <c r="DC134" s="143"/>
      <c r="DD134" s="143"/>
      <c r="DE134" s="143"/>
      <c r="DF134" s="143"/>
      <c r="DG134" s="143"/>
      <c r="DH134" s="143"/>
      <c r="DI134" s="143"/>
      <c r="DJ134" s="143"/>
      <c r="DK134" s="143"/>
      <c r="DL134" s="143"/>
      <c r="DM134" s="143"/>
      <c r="DN134" s="143"/>
      <c r="DO134" s="143"/>
      <c r="DP134" s="115"/>
      <c r="DQ134" s="115"/>
      <c r="DR134" s="115"/>
      <c r="DS134" s="115"/>
      <c r="DT134" s="115"/>
      <c r="DU134" s="115"/>
      <c r="DV134" s="115"/>
      <c r="DW134" s="115"/>
      <c r="DX134" s="115"/>
      <c r="DY134" s="115"/>
      <c r="DZ134" s="115"/>
      <c r="EA134" s="104"/>
    </row>
    <row r="135" spans="1:131" ht="14.25" hidden="1" x14ac:dyDescent="0.15">
      <c r="AU135" s="146"/>
      <c r="AV135" s="146"/>
      <c r="AW135" s="146"/>
      <c r="AX135" s="146"/>
      <c r="AY135" s="146"/>
      <c r="AZ135" s="146"/>
      <c r="BA135" s="146"/>
      <c r="BB135" s="146"/>
      <c r="BC135" s="146"/>
      <c r="BD135" s="146"/>
      <c r="BE135" s="146"/>
      <c r="BF135" s="146"/>
      <c r="BG135" s="146"/>
      <c r="BH135" s="146"/>
      <c r="BI135" s="146"/>
      <c r="BJ135" s="146"/>
      <c r="BK135" s="146"/>
      <c r="BL135" s="146"/>
      <c r="BM135" s="146"/>
      <c r="BN135" s="146"/>
      <c r="BO135" s="146"/>
      <c r="BP135" s="146"/>
      <c r="BQ135" s="146"/>
      <c r="BR135" s="146"/>
      <c r="BS135" s="146"/>
      <c r="BT135" s="146"/>
      <c r="BU135" s="146"/>
      <c r="BV135" s="146"/>
      <c r="BW135" s="146"/>
      <c r="BX135" s="146"/>
      <c r="BY135" s="146"/>
      <c r="BZ135" s="146"/>
      <c r="CA135" s="146"/>
      <c r="CB135" s="146"/>
      <c r="CC135" s="146"/>
      <c r="CD135" s="146"/>
      <c r="CE135" s="146"/>
      <c r="CF135" s="146"/>
      <c r="CG135" s="146"/>
      <c r="CH135" s="146"/>
      <c r="CI135" s="146"/>
      <c r="CJ135" s="146"/>
      <c r="CK135" s="146"/>
      <c r="CL135" s="146"/>
      <c r="CM135" s="146"/>
      <c r="CN135" s="146"/>
      <c r="CO135" s="146"/>
      <c r="CP135" s="146"/>
      <c r="CQ135" s="146"/>
      <c r="CR135" s="146"/>
      <c r="CS135" s="146"/>
      <c r="CT135" s="146"/>
      <c r="CU135" s="146"/>
      <c r="CV135" s="146"/>
      <c r="CW135" s="146"/>
      <c r="CX135" s="146"/>
      <c r="CY135" s="146"/>
      <c r="CZ135" s="146"/>
      <c r="DA135" s="146"/>
      <c r="DB135" s="146"/>
      <c r="DC135" s="146"/>
      <c r="DD135" s="146"/>
      <c r="DE135" s="146"/>
      <c r="DF135" s="146"/>
      <c r="DG135" s="146"/>
      <c r="DH135" s="146"/>
      <c r="DI135" s="146"/>
      <c r="DJ135" s="146"/>
      <c r="DK135" s="146"/>
      <c r="DL135" s="146"/>
      <c r="DM135" s="146"/>
      <c r="DN135" s="146"/>
      <c r="DO135" s="146"/>
      <c r="DP135" s="146"/>
      <c r="DQ135" s="146"/>
      <c r="DR135" s="146"/>
      <c r="DS135" s="146"/>
      <c r="DT135" s="146"/>
      <c r="DU135" s="146"/>
      <c r="DV135" s="146"/>
      <c r="DW135" s="146"/>
      <c r="DX135" s="146"/>
      <c r="DY135" s="146"/>
      <c r="DZ135" s="146"/>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zoomScaleNormal="85" zoomScaleSheetLayoutView="55" workbookViewId="0"/>
  </sheetViews>
  <sheetFormatPr defaultColWidth="0" defaultRowHeight="13.5" customHeight="1" zeroHeight="1" x14ac:dyDescent="0.15"/>
  <cols>
    <col min="1" max="36" width="9" style="43" customWidth="1"/>
    <col min="37" max="16384" width="9" style="42" hidden="1"/>
  </cols>
  <sheetData>
    <row r="1" spans="2:36"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42"/>
    </row>
    <row r="17" spans="34:36" x14ac:dyDescent="0.15">
      <c r="AJ17" s="42"/>
    </row>
    <row r="18" spans="34:36" x14ac:dyDescent="0.15"/>
    <row r="19" spans="34:36" x14ac:dyDescent="0.15"/>
    <row r="20" spans="34:36" x14ac:dyDescent="0.15">
      <c r="AI20" s="42"/>
      <c r="AJ20" s="42"/>
    </row>
    <row r="21" spans="34:36" x14ac:dyDescent="0.15">
      <c r="AJ21" s="42"/>
    </row>
    <row r="22" spans="34:36" x14ac:dyDescent="0.15"/>
    <row r="23" spans="34:36" x14ac:dyDescent="0.15">
      <c r="AI23" s="42"/>
      <c r="AJ23" s="42"/>
    </row>
    <row r="24" spans="34:36" x14ac:dyDescent="0.15">
      <c r="AJ24" s="42"/>
    </row>
    <row r="25" spans="34:36" x14ac:dyDescent="0.15">
      <c r="AJ25" s="42"/>
    </row>
    <row r="26" spans="34:36" x14ac:dyDescent="0.15">
      <c r="AI26" s="42"/>
      <c r="AJ26" s="42"/>
    </row>
    <row r="27" spans="34:36" x14ac:dyDescent="0.15"/>
    <row r="28" spans="34:36" x14ac:dyDescent="0.15">
      <c r="AI28" s="42"/>
      <c r="AJ28" s="42"/>
    </row>
    <row r="29" spans="34:36" x14ac:dyDescent="0.15">
      <c r="AJ29" s="42"/>
    </row>
    <row r="30" spans="34:36" x14ac:dyDescent="0.15"/>
    <row r="31" spans="34:36" x14ac:dyDescent="0.15">
      <c r="AH31" s="42"/>
      <c r="AI31" s="42"/>
      <c r="AJ31" s="42"/>
    </row>
    <row r="32" spans="34:36" x14ac:dyDescent="0.15"/>
    <row r="33" spans="28:36" x14ac:dyDescent="0.15">
      <c r="AI33" s="42"/>
      <c r="AJ33" s="42"/>
    </row>
    <row r="34" spans="28:36" x14ac:dyDescent="0.15">
      <c r="AF34" s="42"/>
    </row>
    <row r="35" spans="28:36" x14ac:dyDescent="0.15">
      <c r="AB35" s="42"/>
      <c r="AC35" s="42"/>
      <c r="AD35" s="42"/>
      <c r="AF35" s="42"/>
      <c r="AG35" s="42"/>
      <c r="AH35" s="42"/>
      <c r="AI35" s="42"/>
      <c r="AJ35" s="42"/>
    </row>
    <row r="36" spans="28:36" x14ac:dyDescent="0.15"/>
    <row r="37" spans="28:36" x14ac:dyDescent="0.15">
      <c r="AE37" s="42"/>
      <c r="AJ37" s="42"/>
    </row>
    <row r="38" spans="28:36" x14ac:dyDescent="0.15">
      <c r="AB38" s="42"/>
      <c r="AC38" s="42"/>
      <c r="AD38" s="42"/>
      <c r="AE38" s="42"/>
      <c r="AG38" s="42"/>
      <c r="AH38" s="42"/>
      <c r="AI38" s="42"/>
      <c r="AJ38" s="42"/>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42"/>
      <c r="AH49" s="42"/>
      <c r="AI49" s="42"/>
      <c r="AJ49" s="42"/>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42"/>
      <c r="AA63" s="42"/>
    </row>
    <row r="64" spans="22:36" x14ac:dyDescent="0.15">
      <c r="V64" s="42"/>
    </row>
    <row r="65" spans="15:36" x14ac:dyDescent="0.15">
      <c r="X65" s="42"/>
      <c r="Z65" s="42"/>
      <c r="AC65" s="42"/>
    </row>
    <row r="66" spans="15:36" x14ac:dyDescent="0.15">
      <c r="Q66" s="42"/>
      <c r="S66" s="42"/>
      <c r="U66" s="42"/>
      <c r="AF66" s="42"/>
    </row>
    <row r="67" spans="15:36" x14ac:dyDescent="0.15">
      <c r="O67" s="42"/>
      <c r="P67" s="42"/>
      <c r="R67" s="42"/>
      <c r="T67" s="42"/>
      <c r="Y67" s="42"/>
      <c r="AB67" s="42"/>
      <c r="AD67" s="42"/>
      <c r="AE67" s="42"/>
      <c r="AG67" s="42"/>
      <c r="AH67" s="42"/>
      <c r="AI67" s="42"/>
      <c r="AJ67" s="42"/>
    </row>
    <row r="68" spans="15:36" x14ac:dyDescent="0.15"/>
    <row r="69" spans="15:36" x14ac:dyDescent="0.15"/>
    <row r="70" spans="15:36" x14ac:dyDescent="0.15"/>
    <row r="71" spans="15:36" x14ac:dyDescent="0.15"/>
    <row r="72" spans="15:36" x14ac:dyDescent="0.15">
      <c r="AJ72" s="42"/>
    </row>
    <row r="73" spans="15:36" x14ac:dyDescent="0.15">
      <c r="AJ73" s="42"/>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42"/>
    </row>
    <row r="97" spans="24:36" x14ac:dyDescent="0.15">
      <c r="AA97" s="42"/>
    </row>
    <row r="98" spans="24:36" hidden="1" x14ac:dyDescent="0.15">
      <c r="AA98" s="42"/>
    </row>
    <row r="99" spans="24:36" hidden="1" x14ac:dyDescent="0.15">
      <c r="AA99" s="42"/>
    </row>
    <row r="100" spans="24:36" hidden="1" x14ac:dyDescent="0.15"/>
    <row r="101" spans="24:36" ht="12" hidden="1" customHeight="1" x14ac:dyDescent="0.15">
      <c r="X101" s="42"/>
      <c r="Y101" s="42"/>
      <c r="Z101" s="42"/>
      <c r="AC101" s="42"/>
    </row>
    <row r="102" spans="24:36" ht="1.5" hidden="1" customHeight="1" x14ac:dyDescent="0.15">
      <c r="AC102" s="42"/>
      <c r="AF102" s="42"/>
    </row>
    <row r="103" spans="24:36" hidden="1" x14ac:dyDescent="0.15">
      <c r="AB103" s="42"/>
      <c r="AD103" s="42"/>
      <c r="AE103" s="42"/>
      <c r="AF103" s="42"/>
      <c r="AG103" s="42"/>
      <c r="AH103" s="42"/>
      <c r="AI103" s="42"/>
      <c r="AJ103" s="42"/>
    </row>
    <row r="104" spans="24:36" hidden="1" x14ac:dyDescent="0.15">
      <c r="AD104" s="42"/>
      <c r="AE104" s="42"/>
      <c r="AG104" s="42"/>
      <c r="AH104" s="42"/>
      <c r="AI104" s="42"/>
      <c r="AJ104" s="42"/>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abSelected="1" zoomScaleNormal="40" zoomScaleSheetLayoutView="55" workbookViewId="0"/>
  </sheetViews>
  <sheetFormatPr defaultColWidth="0" defaultRowHeight="13.5" customHeight="1" zeroHeight="1" x14ac:dyDescent="0.15"/>
  <cols>
    <col min="1" max="1" width="9.125" style="43" customWidth="1"/>
    <col min="2" max="15" width="9" style="43" customWidth="1"/>
    <col min="16" max="16" width="9.125" style="43" customWidth="1"/>
    <col min="17" max="34" width="9" style="43" customWidth="1"/>
    <col min="35" max="16384" width="9" style="42" hidden="1"/>
  </cols>
  <sheetData>
    <row r="1" spans="2:34"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row r="3" spans="2:34" x14ac:dyDescent="0.15"/>
    <row r="4" spans="2:34" x14ac:dyDescent="0.15">
      <c r="R4" s="42"/>
      <c r="S4" s="42"/>
      <c r="T4" s="42"/>
      <c r="U4" s="42"/>
      <c r="V4" s="42"/>
      <c r="W4" s="42"/>
      <c r="X4" s="42"/>
      <c r="Y4" s="42"/>
      <c r="Z4" s="42"/>
      <c r="AA4" s="42"/>
      <c r="AB4" s="42"/>
      <c r="AC4" s="42"/>
      <c r="AD4" s="42"/>
      <c r="AE4" s="42"/>
      <c r="AF4" s="42"/>
      <c r="AG4" s="42"/>
      <c r="AH4" s="42"/>
    </row>
    <row r="5" spans="2:34" x14ac:dyDescent="0.15">
      <c r="R5" s="42"/>
      <c r="S5" s="42"/>
      <c r="T5" s="42"/>
      <c r="U5" s="42"/>
      <c r="V5" s="42"/>
      <c r="W5" s="42"/>
      <c r="X5" s="42"/>
      <c r="Y5" s="42"/>
      <c r="Z5" s="42"/>
      <c r="AA5" s="42"/>
      <c r="AB5" s="42"/>
      <c r="AC5" s="42"/>
      <c r="AD5" s="42"/>
      <c r="AE5" s="42"/>
      <c r="AF5" s="42"/>
      <c r="AG5" s="42"/>
      <c r="AH5" s="42"/>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x14ac:dyDescent="0.15"/>
    <row r="20" spans="9:34" x14ac:dyDescent="0.15"/>
    <row r="21" spans="9:34" x14ac:dyDescent="0.15">
      <c r="AH21" s="42"/>
    </row>
    <row r="22" spans="9:34" x14ac:dyDescent="0.15">
      <c r="AE22" s="42"/>
      <c r="AF22" s="42"/>
      <c r="AG22" s="42"/>
      <c r="AH22" s="42"/>
    </row>
    <row r="23" spans="9:34" x14ac:dyDescent="0.15">
      <c r="U23" s="42"/>
      <c r="V23" s="42"/>
      <c r="W23" s="42"/>
      <c r="X23" s="42"/>
      <c r="Y23" s="42"/>
      <c r="Z23" s="42"/>
      <c r="AA23" s="42"/>
      <c r="AB23" s="42"/>
      <c r="AC23" s="42"/>
      <c r="AD23" s="42"/>
      <c r="AE23" s="42"/>
      <c r="AF23" s="42"/>
      <c r="AG23" s="42"/>
      <c r="AH23" s="42"/>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42"/>
      <c r="W35" s="42"/>
      <c r="X35" s="42"/>
      <c r="Y35" s="42"/>
      <c r="Z35" s="42"/>
      <c r="AA35" s="42"/>
      <c r="AB35" s="42"/>
      <c r="AC35" s="42"/>
      <c r="AD35" s="42"/>
      <c r="AE35" s="42"/>
      <c r="AF35" s="42"/>
      <c r="AG35" s="42"/>
      <c r="AH35" s="42"/>
    </row>
    <row r="36" spans="15:34" x14ac:dyDescent="0.15"/>
    <row r="37" spans="15:34" x14ac:dyDescent="0.15">
      <c r="AH37" s="42"/>
    </row>
    <row r="38" spans="15:34" x14ac:dyDescent="0.15">
      <c r="AE38" s="42"/>
      <c r="AF38" s="42"/>
      <c r="AG38" s="42"/>
      <c r="AH38" s="42"/>
    </row>
    <row r="39" spans="15:34" x14ac:dyDescent="0.15"/>
    <row r="40" spans="15:34" x14ac:dyDescent="0.15"/>
    <row r="41" spans="15:34" x14ac:dyDescent="0.15"/>
    <row r="42" spans="15:34" x14ac:dyDescent="0.15"/>
    <row r="43" spans="15:34" x14ac:dyDescent="0.15">
      <c r="O43" s="42"/>
      <c r="P43" s="42"/>
      <c r="Q43" s="42"/>
      <c r="R43" s="42"/>
      <c r="S43" s="42"/>
      <c r="T43" s="42"/>
      <c r="U43" s="42"/>
      <c r="V43" s="42"/>
      <c r="W43" s="42"/>
      <c r="X43" s="42"/>
      <c r="Y43" s="42"/>
      <c r="Z43" s="42"/>
      <c r="AA43" s="42"/>
      <c r="AB43" s="42"/>
      <c r="AC43" s="42"/>
      <c r="AD43" s="42"/>
      <c r="AE43" s="42"/>
      <c r="AF43" s="42"/>
      <c r="AG43" s="42"/>
      <c r="AH43" s="42"/>
    </row>
    <row r="44" spans="15:34" x14ac:dyDescent="0.15">
      <c r="AH44" s="42"/>
    </row>
    <row r="45" spans="15:34" x14ac:dyDescent="0.15"/>
    <row r="46" spans="15:34" x14ac:dyDescent="0.15">
      <c r="W46" s="42"/>
      <c r="X46" s="42"/>
      <c r="Y46" s="42"/>
      <c r="Z46" s="42"/>
      <c r="AA46" s="42"/>
      <c r="AB46" s="42"/>
      <c r="AC46" s="42"/>
      <c r="AD46" s="42"/>
      <c r="AE46" s="42"/>
      <c r="AF46" s="42"/>
      <c r="AG46" s="42"/>
      <c r="AH46" s="42"/>
    </row>
    <row r="47" spans="15:34" x14ac:dyDescent="0.15"/>
    <row r="48" spans="15:34" x14ac:dyDescent="0.15"/>
    <row r="49" spans="22:34" x14ac:dyDescent="0.15"/>
    <row r="50" spans="22:34" x14ac:dyDescent="0.15">
      <c r="V50" s="42"/>
      <c r="W50" s="42"/>
      <c r="X50" s="42"/>
      <c r="Y50" s="42"/>
      <c r="Z50" s="42"/>
      <c r="AA50" s="42"/>
      <c r="AB50" s="42"/>
      <c r="AC50" s="42"/>
      <c r="AD50" s="42"/>
      <c r="AE50" s="42"/>
      <c r="AF50" s="42"/>
      <c r="AG50" s="42"/>
      <c r="AH50" s="42"/>
    </row>
    <row r="51" spans="22:34" x14ac:dyDescent="0.15"/>
    <row r="52" spans="22:34" x14ac:dyDescent="0.15"/>
    <row r="53" spans="22:34" x14ac:dyDescent="0.15">
      <c r="AH53" s="42"/>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42"/>
      <c r="Z67" s="42"/>
      <c r="AA67" s="42"/>
      <c r="AB67" s="42"/>
      <c r="AC67" s="42"/>
      <c r="AD67" s="42"/>
      <c r="AE67" s="42"/>
      <c r="AF67" s="42"/>
      <c r="AG67" s="42"/>
      <c r="AH67" s="42"/>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tabSelected="1" view="pageBreakPreview" workbookViewId="0"/>
  </sheetViews>
  <sheetFormatPr defaultColWidth="0" defaultRowHeight="13.5" customHeight="1" zeroHeight="1" x14ac:dyDescent="0.15"/>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x14ac:dyDescent="0.15">
      <c r="O1" s="4"/>
      <c r="P1" s="4"/>
    </row>
    <row r="2" spans="1:16" x14ac:dyDescent="0.15">
      <c r="O2" s="4"/>
      <c r="P2" s="4"/>
    </row>
    <row r="3" spans="1:16" x14ac:dyDescent="0.15">
      <c r="O3" s="4"/>
      <c r="P3" s="4"/>
    </row>
    <row r="4" spans="1:16" x14ac:dyDescent="0.15">
      <c r="O4" s="4"/>
      <c r="P4" s="4"/>
    </row>
    <row r="5" spans="1:16" ht="17.25" x14ac:dyDescent="0.15">
      <c r="A5" s="19" t="s">
        <v>452</v>
      </c>
      <c r="B5" s="8"/>
      <c r="C5" s="8"/>
      <c r="D5" s="8"/>
      <c r="E5" s="8"/>
      <c r="F5" s="8"/>
      <c r="G5" s="8"/>
      <c r="H5" s="8"/>
      <c r="I5" s="8"/>
      <c r="J5" s="8"/>
      <c r="K5" s="8"/>
      <c r="L5" s="8"/>
      <c r="M5" s="8"/>
      <c r="N5" s="8"/>
      <c r="O5" s="10"/>
    </row>
    <row r="6" spans="1:16" x14ac:dyDescent="0.15">
      <c r="A6" s="12"/>
      <c r="B6" s="4"/>
      <c r="C6" s="4"/>
      <c r="D6" s="4"/>
      <c r="E6" s="4"/>
      <c r="F6" s="4"/>
      <c r="G6" s="148" t="s">
        <v>453</v>
      </c>
      <c r="H6" s="148"/>
      <c r="I6" s="148"/>
      <c r="J6" s="148"/>
      <c r="K6" s="4"/>
      <c r="L6" s="4"/>
      <c r="M6" s="4"/>
      <c r="N6" s="4"/>
    </row>
    <row r="7" spans="1:16" x14ac:dyDescent="0.15">
      <c r="A7" s="12"/>
      <c r="B7" s="4"/>
      <c r="C7" s="4"/>
      <c r="D7" s="4"/>
      <c r="E7" s="4"/>
      <c r="F7" s="4"/>
      <c r="G7" s="149"/>
      <c r="H7" s="150"/>
      <c r="I7" s="150"/>
      <c r="J7" s="151"/>
      <c r="K7" s="1111" t="s">
        <v>454</v>
      </c>
      <c r="L7" s="152"/>
      <c r="M7" s="153" t="s">
        <v>455</v>
      </c>
      <c r="N7" s="154"/>
    </row>
    <row r="8" spans="1:16" x14ac:dyDescent="0.15">
      <c r="A8" s="12"/>
      <c r="B8" s="4"/>
      <c r="C8" s="4"/>
      <c r="D8" s="4"/>
      <c r="E8" s="4"/>
      <c r="F8" s="4"/>
      <c r="G8" s="155"/>
      <c r="H8" s="156"/>
      <c r="I8" s="156"/>
      <c r="J8" s="157"/>
      <c r="K8" s="1112"/>
      <c r="L8" s="158" t="s">
        <v>456</v>
      </c>
      <c r="M8" s="159" t="s">
        <v>457</v>
      </c>
      <c r="N8" s="160" t="s">
        <v>458</v>
      </c>
    </row>
    <row r="9" spans="1:16" x14ac:dyDescent="0.15">
      <c r="A9" s="12"/>
      <c r="B9" s="4"/>
      <c r="C9" s="4"/>
      <c r="D9" s="4"/>
      <c r="E9" s="4"/>
      <c r="F9" s="4"/>
      <c r="G9" s="1113" t="s">
        <v>459</v>
      </c>
      <c r="H9" s="1114"/>
      <c r="I9" s="1114"/>
      <c r="J9" s="1115"/>
      <c r="K9" s="161">
        <v>1700304</v>
      </c>
      <c r="L9" s="162">
        <v>83713</v>
      </c>
      <c r="M9" s="163">
        <v>63599</v>
      </c>
      <c r="N9" s="164">
        <v>31.6</v>
      </c>
    </row>
    <row r="10" spans="1:16" x14ac:dyDescent="0.15">
      <c r="A10" s="12"/>
      <c r="B10" s="4"/>
      <c r="C10" s="4"/>
      <c r="D10" s="4"/>
      <c r="E10" s="4"/>
      <c r="F10" s="4"/>
      <c r="G10" s="1113" t="s">
        <v>460</v>
      </c>
      <c r="H10" s="1114"/>
      <c r="I10" s="1114"/>
      <c r="J10" s="1115"/>
      <c r="K10" s="165">
        <v>166943</v>
      </c>
      <c r="L10" s="166">
        <v>8219</v>
      </c>
      <c r="M10" s="167">
        <v>7046</v>
      </c>
      <c r="N10" s="168">
        <v>16.600000000000001</v>
      </c>
    </row>
    <row r="11" spans="1:16" ht="13.5" customHeight="1" x14ac:dyDescent="0.15">
      <c r="A11" s="12"/>
      <c r="B11" s="4"/>
      <c r="C11" s="4"/>
      <c r="D11" s="4"/>
      <c r="E11" s="4"/>
      <c r="F11" s="4"/>
      <c r="G11" s="1113" t="s">
        <v>461</v>
      </c>
      <c r="H11" s="1114"/>
      <c r="I11" s="1114"/>
      <c r="J11" s="1115"/>
      <c r="K11" s="165">
        <v>349654</v>
      </c>
      <c r="L11" s="166">
        <v>17215</v>
      </c>
      <c r="M11" s="167">
        <v>8288</v>
      </c>
      <c r="N11" s="168">
        <v>107.7</v>
      </c>
    </row>
    <row r="12" spans="1:16" ht="13.5" customHeight="1" x14ac:dyDescent="0.15">
      <c r="A12" s="12"/>
      <c r="B12" s="4"/>
      <c r="C12" s="4"/>
      <c r="D12" s="4"/>
      <c r="E12" s="4"/>
      <c r="F12" s="4"/>
      <c r="G12" s="1113" t="s">
        <v>462</v>
      </c>
      <c r="H12" s="1114"/>
      <c r="I12" s="1114"/>
      <c r="J12" s="1115"/>
      <c r="K12" s="165" t="s">
        <v>463</v>
      </c>
      <c r="L12" s="166" t="s">
        <v>463</v>
      </c>
      <c r="M12" s="167">
        <v>310</v>
      </c>
      <c r="N12" s="168" t="s">
        <v>463</v>
      </c>
    </row>
    <row r="13" spans="1:16" ht="13.5" customHeight="1" x14ac:dyDescent="0.15">
      <c r="A13" s="12"/>
      <c r="B13" s="4"/>
      <c r="C13" s="4"/>
      <c r="D13" s="4"/>
      <c r="E13" s="4"/>
      <c r="F13" s="4"/>
      <c r="G13" s="1113" t="s">
        <v>464</v>
      </c>
      <c r="H13" s="1114"/>
      <c r="I13" s="1114"/>
      <c r="J13" s="1115"/>
      <c r="K13" s="165" t="s">
        <v>463</v>
      </c>
      <c r="L13" s="166" t="s">
        <v>463</v>
      </c>
      <c r="M13" s="167" t="s">
        <v>463</v>
      </c>
      <c r="N13" s="168" t="s">
        <v>463</v>
      </c>
    </row>
    <row r="14" spans="1:16" ht="13.5" customHeight="1" x14ac:dyDescent="0.15">
      <c r="A14" s="12"/>
      <c r="B14" s="4"/>
      <c r="C14" s="4"/>
      <c r="D14" s="4"/>
      <c r="E14" s="4"/>
      <c r="F14" s="4"/>
      <c r="G14" s="1113" t="s">
        <v>465</v>
      </c>
      <c r="H14" s="1114"/>
      <c r="I14" s="1114"/>
      <c r="J14" s="1115"/>
      <c r="K14" s="165">
        <v>95444</v>
      </c>
      <c r="L14" s="166">
        <v>4699</v>
      </c>
      <c r="M14" s="167">
        <v>2702</v>
      </c>
      <c r="N14" s="168">
        <v>73.900000000000006</v>
      </c>
    </row>
    <row r="15" spans="1:16" ht="13.5" customHeight="1" x14ac:dyDescent="0.15">
      <c r="A15" s="12"/>
      <c r="B15" s="4"/>
      <c r="C15" s="4"/>
      <c r="D15" s="4"/>
      <c r="E15" s="4"/>
      <c r="F15" s="4"/>
      <c r="G15" s="1113" t="s">
        <v>466</v>
      </c>
      <c r="H15" s="1114"/>
      <c r="I15" s="1114"/>
      <c r="J15" s="1115"/>
      <c r="K15" s="165">
        <v>48793</v>
      </c>
      <c r="L15" s="166">
        <v>2402</v>
      </c>
      <c r="M15" s="167">
        <v>1443</v>
      </c>
      <c r="N15" s="168">
        <v>66.5</v>
      </c>
    </row>
    <row r="16" spans="1:16" x14ac:dyDescent="0.15">
      <c r="A16" s="12"/>
      <c r="B16" s="4"/>
      <c r="C16" s="4"/>
      <c r="D16" s="4"/>
      <c r="E16" s="4"/>
      <c r="F16" s="4"/>
      <c r="G16" s="1116" t="s">
        <v>467</v>
      </c>
      <c r="H16" s="1117"/>
      <c r="I16" s="1117"/>
      <c r="J16" s="1118"/>
      <c r="K16" s="166">
        <v>-234380</v>
      </c>
      <c r="L16" s="166">
        <v>-11540</v>
      </c>
      <c r="M16" s="167">
        <v>-6252</v>
      </c>
      <c r="N16" s="168">
        <v>84.6</v>
      </c>
    </row>
    <row r="17" spans="1:16" x14ac:dyDescent="0.15">
      <c r="A17" s="12"/>
      <c r="B17" s="4"/>
      <c r="C17" s="4"/>
      <c r="D17" s="4"/>
      <c r="E17" s="4"/>
      <c r="F17" s="4"/>
      <c r="G17" s="1116" t="s">
        <v>125</v>
      </c>
      <c r="H17" s="1117"/>
      <c r="I17" s="1117"/>
      <c r="J17" s="1118"/>
      <c r="K17" s="166">
        <v>2126758</v>
      </c>
      <c r="L17" s="166">
        <v>104710</v>
      </c>
      <c r="M17" s="167">
        <v>77134</v>
      </c>
      <c r="N17" s="168">
        <v>35.799999999999997</v>
      </c>
    </row>
    <row r="18" spans="1:16" x14ac:dyDescent="0.15">
      <c r="A18" s="12"/>
      <c r="B18" s="4"/>
      <c r="C18" s="4"/>
      <c r="D18" s="4"/>
      <c r="E18" s="4"/>
      <c r="F18" s="4"/>
      <c r="G18" s="4"/>
      <c r="H18" s="4"/>
      <c r="I18" s="4"/>
      <c r="J18" s="4"/>
      <c r="K18" s="4"/>
      <c r="L18" s="4"/>
      <c r="M18" s="169"/>
      <c r="N18" s="169"/>
    </row>
    <row r="19" spans="1:16" x14ac:dyDescent="0.15">
      <c r="A19" s="12"/>
      <c r="B19" s="4"/>
      <c r="C19" s="4"/>
      <c r="D19" s="4"/>
      <c r="E19" s="4"/>
      <c r="F19" s="4"/>
      <c r="G19" s="4" t="s">
        <v>468</v>
      </c>
      <c r="H19" s="4"/>
      <c r="I19" s="4"/>
      <c r="J19" s="4"/>
      <c r="K19" s="4"/>
      <c r="L19" s="4"/>
      <c r="M19" s="4"/>
      <c r="N19" s="4"/>
    </row>
    <row r="20" spans="1:16" x14ac:dyDescent="0.15">
      <c r="A20" s="12"/>
      <c r="B20" s="4"/>
      <c r="C20" s="4"/>
      <c r="D20" s="4"/>
      <c r="E20" s="4"/>
      <c r="F20" s="4"/>
      <c r="G20" s="170"/>
      <c r="H20" s="171"/>
      <c r="I20" s="171"/>
      <c r="J20" s="172"/>
      <c r="K20" s="173" t="s">
        <v>469</v>
      </c>
      <c r="L20" s="174" t="s">
        <v>470</v>
      </c>
      <c r="M20" s="175" t="s">
        <v>471</v>
      </c>
      <c r="N20" s="176"/>
    </row>
    <row r="21" spans="1:16" s="182" customFormat="1" x14ac:dyDescent="0.15">
      <c r="A21" s="177"/>
      <c r="B21" s="148"/>
      <c r="C21" s="148"/>
      <c r="D21" s="148"/>
      <c r="E21" s="148"/>
      <c r="F21" s="148"/>
      <c r="G21" s="1108" t="s">
        <v>472</v>
      </c>
      <c r="H21" s="1109"/>
      <c r="I21" s="1109"/>
      <c r="J21" s="1110"/>
      <c r="K21" s="178">
        <v>10.14</v>
      </c>
      <c r="L21" s="179">
        <v>7.57</v>
      </c>
      <c r="M21" s="180">
        <v>2.57</v>
      </c>
      <c r="N21" s="148"/>
      <c r="O21" s="181"/>
      <c r="P21" s="177"/>
    </row>
    <row r="22" spans="1:16" s="182" customFormat="1" x14ac:dyDescent="0.15">
      <c r="A22" s="177"/>
      <c r="B22" s="148"/>
      <c r="C22" s="148"/>
      <c r="D22" s="148"/>
      <c r="E22" s="148"/>
      <c r="F22" s="148"/>
      <c r="G22" s="1108" t="s">
        <v>473</v>
      </c>
      <c r="H22" s="1109"/>
      <c r="I22" s="1109"/>
      <c r="J22" s="1110"/>
      <c r="K22" s="183">
        <v>93.3</v>
      </c>
      <c r="L22" s="184">
        <v>97</v>
      </c>
      <c r="M22" s="185">
        <v>-3.7</v>
      </c>
      <c r="N22" s="169"/>
      <c r="O22" s="181"/>
      <c r="P22" s="177"/>
    </row>
    <row r="23" spans="1:16" s="182" customFormat="1" x14ac:dyDescent="0.15">
      <c r="A23" s="177"/>
      <c r="B23" s="148"/>
      <c r="C23" s="148"/>
      <c r="D23" s="148"/>
      <c r="E23" s="148"/>
      <c r="F23" s="148"/>
      <c r="G23" s="148"/>
      <c r="H23" s="148"/>
      <c r="I23" s="148"/>
      <c r="J23" s="148"/>
      <c r="K23" s="148"/>
      <c r="L23" s="169"/>
      <c r="M23" s="169"/>
      <c r="N23" s="169"/>
      <c r="O23" s="181"/>
      <c r="P23" s="177"/>
    </row>
    <row r="24" spans="1:16" s="182" customFormat="1" x14ac:dyDescent="0.15">
      <c r="A24" s="177"/>
      <c r="B24" s="148"/>
      <c r="C24" s="148"/>
      <c r="D24" s="148"/>
      <c r="E24" s="148"/>
      <c r="F24" s="148"/>
      <c r="G24" s="148"/>
      <c r="H24" s="148"/>
      <c r="I24" s="148"/>
      <c r="J24" s="148"/>
      <c r="K24" s="148"/>
      <c r="L24" s="169"/>
      <c r="M24" s="169"/>
      <c r="N24" s="169"/>
      <c r="O24" s="181"/>
      <c r="P24" s="177"/>
    </row>
    <row r="25" spans="1:16" s="182" customFormat="1" x14ac:dyDescent="0.15">
      <c r="A25" s="186"/>
      <c r="B25" s="187"/>
      <c r="C25" s="187"/>
      <c r="D25" s="187"/>
      <c r="E25" s="187"/>
      <c r="F25" s="187"/>
      <c r="G25" s="187"/>
      <c r="H25" s="187"/>
      <c r="I25" s="187"/>
      <c r="J25" s="187"/>
      <c r="K25" s="187"/>
      <c r="L25" s="188"/>
      <c r="M25" s="188"/>
      <c r="N25" s="188"/>
      <c r="O25" s="189"/>
      <c r="P25" s="177"/>
    </row>
    <row r="26" spans="1:16" s="182" customFormat="1" x14ac:dyDescent="0.15">
      <c r="A26" s="148" t="s">
        <v>474</v>
      </c>
      <c r="B26" s="148"/>
      <c r="C26" s="148"/>
      <c r="D26" s="148"/>
      <c r="E26" s="148"/>
      <c r="F26" s="148"/>
      <c r="G26" s="148"/>
      <c r="H26" s="148"/>
      <c r="I26" s="148"/>
      <c r="J26" s="148"/>
      <c r="K26" s="148"/>
      <c r="L26" s="169"/>
      <c r="M26" s="169"/>
      <c r="N26" s="169"/>
      <c r="O26" s="148"/>
      <c r="P26" s="148"/>
    </row>
    <row r="27" spans="1:16" x14ac:dyDescent="0.15">
      <c r="K27" s="4"/>
      <c r="L27" s="4"/>
      <c r="M27" s="4"/>
      <c r="N27" s="4"/>
      <c r="O27" s="4"/>
      <c r="P27" s="4"/>
    </row>
    <row r="28" spans="1:16" ht="17.25" x14ac:dyDescent="0.15">
      <c r="A28" s="19" t="s">
        <v>475</v>
      </c>
      <c r="B28" s="8"/>
      <c r="C28" s="8"/>
      <c r="D28" s="8"/>
      <c r="E28" s="8"/>
      <c r="F28" s="8"/>
      <c r="G28" s="8"/>
      <c r="H28" s="8"/>
      <c r="I28" s="8"/>
      <c r="J28" s="8"/>
      <c r="K28" s="8"/>
      <c r="L28" s="8"/>
      <c r="M28" s="8"/>
      <c r="N28" s="8"/>
      <c r="O28" s="190"/>
    </row>
    <row r="29" spans="1:16" x14ac:dyDescent="0.15">
      <c r="A29" s="12"/>
      <c r="B29" s="4"/>
      <c r="C29" s="4"/>
      <c r="D29" s="4"/>
      <c r="E29" s="4"/>
      <c r="F29" s="4"/>
      <c r="G29" s="148" t="s">
        <v>476</v>
      </c>
      <c r="H29" s="148"/>
      <c r="I29" s="148"/>
      <c r="J29" s="148"/>
      <c r="K29" s="4"/>
      <c r="L29" s="4"/>
      <c r="M29" s="4"/>
      <c r="N29" s="4"/>
      <c r="O29" s="191"/>
    </row>
    <row r="30" spans="1:16" x14ac:dyDescent="0.15">
      <c r="A30" s="12"/>
      <c r="B30" s="4"/>
      <c r="C30" s="4"/>
      <c r="D30" s="4"/>
      <c r="E30" s="4"/>
      <c r="F30" s="4"/>
      <c r="G30" s="149"/>
      <c r="H30" s="150"/>
      <c r="I30" s="150"/>
      <c r="J30" s="151"/>
      <c r="K30" s="1111" t="s">
        <v>454</v>
      </c>
      <c r="L30" s="152"/>
      <c r="M30" s="153" t="s">
        <v>455</v>
      </c>
      <c r="N30" s="154"/>
    </row>
    <row r="31" spans="1:16" x14ac:dyDescent="0.15">
      <c r="A31" s="12"/>
      <c r="B31" s="4"/>
      <c r="C31" s="4"/>
      <c r="D31" s="4"/>
      <c r="E31" s="4"/>
      <c r="F31" s="4"/>
      <c r="G31" s="155"/>
      <c r="H31" s="156"/>
      <c r="I31" s="156"/>
      <c r="J31" s="157"/>
      <c r="K31" s="1112"/>
      <c r="L31" s="158" t="s">
        <v>456</v>
      </c>
      <c r="M31" s="159" t="s">
        <v>457</v>
      </c>
      <c r="N31" s="160" t="s">
        <v>458</v>
      </c>
    </row>
    <row r="32" spans="1:16" ht="27" customHeight="1" x14ac:dyDescent="0.15">
      <c r="A32" s="12"/>
      <c r="B32" s="4"/>
      <c r="C32" s="4"/>
      <c r="D32" s="4"/>
      <c r="E32" s="4"/>
      <c r="F32" s="4"/>
      <c r="G32" s="1124" t="s">
        <v>477</v>
      </c>
      <c r="H32" s="1125"/>
      <c r="I32" s="1125"/>
      <c r="J32" s="1126"/>
      <c r="K32" s="192">
        <v>1205972</v>
      </c>
      <c r="L32" s="192">
        <v>59375</v>
      </c>
      <c r="M32" s="193">
        <v>35009</v>
      </c>
      <c r="N32" s="194">
        <v>69.599999999999994</v>
      </c>
    </row>
    <row r="33" spans="1:16" ht="13.5" customHeight="1" x14ac:dyDescent="0.15">
      <c r="A33" s="12"/>
      <c r="B33" s="4"/>
      <c r="C33" s="4"/>
      <c r="D33" s="4"/>
      <c r="E33" s="4"/>
      <c r="F33" s="4"/>
      <c r="G33" s="1124" t="s">
        <v>478</v>
      </c>
      <c r="H33" s="1125"/>
      <c r="I33" s="1125"/>
      <c r="J33" s="1126"/>
      <c r="K33" s="192" t="s">
        <v>463</v>
      </c>
      <c r="L33" s="192" t="s">
        <v>463</v>
      </c>
      <c r="M33" s="193" t="s">
        <v>463</v>
      </c>
      <c r="N33" s="194" t="s">
        <v>463</v>
      </c>
    </row>
    <row r="34" spans="1:16" ht="27" customHeight="1" x14ac:dyDescent="0.15">
      <c r="A34" s="12"/>
      <c r="B34" s="4"/>
      <c r="C34" s="4"/>
      <c r="D34" s="4"/>
      <c r="E34" s="4"/>
      <c r="F34" s="4"/>
      <c r="G34" s="1124" t="s">
        <v>479</v>
      </c>
      <c r="H34" s="1125"/>
      <c r="I34" s="1125"/>
      <c r="J34" s="1126"/>
      <c r="K34" s="192" t="s">
        <v>463</v>
      </c>
      <c r="L34" s="192" t="s">
        <v>463</v>
      </c>
      <c r="M34" s="193" t="s">
        <v>463</v>
      </c>
      <c r="N34" s="194" t="s">
        <v>463</v>
      </c>
    </row>
    <row r="35" spans="1:16" ht="27" customHeight="1" x14ac:dyDescent="0.15">
      <c r="A35" s="12"/>
      <c r="B35" s="4"/>
      <c r="C35" s="4"/>
      <c r="D35" s="4"/>
      <c r="E35" s="4"/>
      <c r="F35" s="4"/>
      <c r="G35" s="1124" t="s">
        <v>480</v>
      </c>
      <c r="H35" s="1125"/>
      <c r="I35" s="1125"/>
      <c r="J35" s="1126"/>
      <c r="K35" s="192">
        <v>300786</v>
      </c>
      <c r="L35" s="192">
        <v>14809</v>
      </c>
      <c r="M35" s="193">
        <v>14278</v>
      </c>
      <c r="N35" s="194">
        <v>3.7</v>
      </c>
    </row>
    <row r="36" spans="1:16" ht="27" customHeight="1" x14ac:dyDescent="0.15">
      <c r="A36" s="12"/>
      <c r="B36" s="4"/>
      <c r="C36" s="4"/>
      <c r="D36" s="4"/>
      <c r="E36" s="4"/>
      <c r="F36" s="4"/>
      <c r="G36" s="1124" t="s">
        <v>481</v>
      </c>
      <c r="H36" s="1125"/>
      <c r="I36" s="1125"/>
      <c r="J36" s="1126"/>
      <c r="K36" s="192">
        <v>87336</v>
      </c>
      <c r="L36" s="192">
        <v>4300</v>
      </c>
      <c r="M36" s="193">
        <v>2727</v>
      </c>
      <c r="N36" s="194">
        <v>57.7</v>
      </c>
    </row>
    <row r="37" spans="1:16" ht="13.5" customHeight="1" x14ac:dyDescent="0.15">
      <c r="A37" s="12"/>
      <c r="B37" s="4"/>
      <c r="C37" s="4"/>
      <c r="D37" s="4"/>
      <c r="E37" s="4"/>
      <c r="F37" s="4"/>
      <c r="G37" s="1124" t="s">
        <v>482</v>
      </c>
      <c r="H37" s="1125"/>
      <c r="I37" s="1125"/>
      <c r="J37" s="1126"/>
      <c r="K37" s="192">
        <v>30149</v>
      </c>
      <c r="L37" s="192">
        <v>1484</v>
      </c>
      <c r="M37" s="193">
        <v>812</v>
      </c>
      <c r="N37" s="194">
        <v>82.8</v>
      </c>
    </row>
    <row r="38" spans="1:16" ht="27" customHeight="1" x14ac:dyDescent="0.15">
      <c r="A38" s="12"/>
      <c r="B38" s="4"/>
      <c r="C38" s="4"/>
      <c r="D38" s="4"/>
      <c r="E38" s="4"/>
      <c r="F38" s="4"/>
      <c r="G38" s="1127" t="s">
        <v>483</v>
      </c>
      <c r="H38" s="1128"/>
      <c r="I38" s="1128"/>
      <c r="J38" s="1129"/>
      <c r="K38" s="195" t="s">
        <v>463</v>
      </c>
      <c r="L38" s="195" t="s">
        <v>463</v>
      </c>
      <c r="M38" s="196">
        <v>1</v>
      </c>
      <c r="N38" s="197" t="s">
        <v>463</v>
      </c>
      <c r="O38" s="191"/>
    </row>
    <row r="39" spans="1:16" x14ac:dyDescent="0.15">
      <c r="A39" s="12"/>
      <c r="B39" s="4"/>
      <c r="C39" s="4"/>
      <c r="D39" s="4"/>
      <c r="E39" s="4"/>
      <c r="F39" s="4"/>
      <c r="G39" s="1127" t="s">
        <v>484</v>
      </c>
      <c r="H39" s="1128"/>
      <c r="I39" s="1128"/>
      <c r="J39" s="1129"/>
      <c r="K39" s="198">
        <v>-17014</v>
      </c>
      <c r="L39" s="198">
        <v>-838</v>
      </c>
      <c r="M39" s="199">
        <v>-3017</v>
      </c>
      <c r="N39" s="200">
        <v>-72.2</v>
      </c>
      <c r="O39" s="191"/>
    </row>
    <row r="40" spans="1:16" ht="27" customHeight="1" x14ac:dyDescent="0.15">
      <c r="A40" s="12"/>
      <c r="B40" s="4"/>
      <c r="C40" s="4"/>
      <c r="D40" s="4"/>
      <c r="E40" s="4"/>
      <c r="F40" s="4"/>
      <c r="G40" s="1124" t="s">
        <v>485</v>
      </c>
      <c r="H40" s="1125"/>
      <c r="I40" s="1125"/>
      <c r="J40" s="1126"/>
      <c r="K40" s="198">
        <v>-1339439</v>
      </c>
      <c r="L40" s="198">
        <v>-65946</v>
      </c>
      <c r="M40" s="199">
        <v>-35292</v>
      </c>
      <c r="N40" s="200">
        <v>86.9</v>
      </c>
      <c r="O40" s="191"/>
    </row>
    <row r="41" spans="1:16" x14ac:dyDescent="0.15">
      <c r="A41" s="12"/>
      <c r="B41" s="4"/>
      <c r="C41" s="4"/>
      <c r="D41" s="4"/>
      <c r="E41" s="4"/>
      <c r="F41" s="4"/>
      <c r="G41" s="1130" t="s">
        <v>239</v>
      </c>
      <c r="H41" s="1131"/>
      <c r="I41" s="1131"/>
      <c r="J41" s="1132"/>
      <c r="K41" s="192">
        <v>267790</v>
      </c>
      <c r="L41" s="198">
        <v>13184</v>
      </c>
      <c r="M41" s="199">
        <v>14518</v>
      </c>
      <c r="N41" s="200">
        <v>-9.1999999999999993</v>
      </c>
      <c r="O41" s="191"/>
    </row>
    <row r="42" spans="1:16" x14ac:dyDescent="0.15">
      <c r="A42" s="12"/>
      <c r="B42" s="4"/>
      <c r="C42" s="4"/>
      <c r="D42" s="4"/>
      <c r="E42" s="4"/>
      <c r="F42" s="4"/>
      <c r="G42" s="201" t="s">
        <v>486</v>
      </c>
      <c r="H42" s="4"/>
      <c r="I42" s="4"/>
      <c r="J42" s="4"/>
      <c r="K42" s="4"/>
      <c r="L42" s="4"/>
      <c r="M42" s="169"/>
      <c r="N42" s="169"/>
      <c r="O42" s="191"/>
    </row>
    <row r="43" spans="1:16" x14ac:dyDescent="0.15">
      <c r="A43" s="12"/>
      <c r="B43" s="4"/>
      <c r="C43" s="4"/>
      <c r="D43" s="4"/>
      <c r="E43" s="4"/>
      <c r="F43" s="4"/>
      <c r="G43" s="4"/>
      <c r="H43" s="4"/>
      <c r="I43" s="4"/>
      <c r="J43" s="4"/>
      <c r="K43" s="4"/>
      <c r="L43" s="202"/>
      <c r="M43" s="169"/>
      <c r="N43" s="4"/>
      <c r="O43" s="191"/>
    </row>
    <row r="44" spans="1:16" x14ac:dyDescent="0.15">
      <c r="A44" s="12"/>
      <c r="B44" s="4"/>
      <c r="C44" s="4"/>
      <c r="D44" s="4"/>
      <c r="E44" s="4"/>
      <c r="F44" s="4"/>
      <c r="G44" s="4"/>
      <c r="H44" s="4"/>
      <c r="I44" s="4"/>
      <c r="J44" s="4"/>
      <c r="K44" s="4"/>
      <c r="L44" s="4"/>
      <c r="M44" s="169"/>
      <c r="N44" s="4"/>
    </row>
    <row r="45" spans="1:16" x14ac:dyDescent="0.15">
      <c r="A45" s="8"/>
      <c r="B45" s="8"/>
      <c r="C45" s="8"/>
      <c r="D45" s="8"/>
      <c r="E45" s="8"/>
      <c r="F45" s="8"/>
      <c r="G45" s="8"/>
      <c r="H45" s="8"/>
      <c r="I45" s="8"/>
      <c r="J45" s="8"/>
      <c r="K45" s="8"/>
      <c r="L45" s="8"/>
      <c r="M45" s="203"/>
      <c r="N45" s="8"/>
      <c r="O45" s="8"/>
      <c r="P45" s="4"/>
    </row>
    <row r="46" spans="1:16" x14ac:dyDescent="0.15">
      <c r="A46" s="16"/>
      <c r="B46" s="16"/>
      <c r="C46" s="16"/>
      <c r="D46" s="16"/>
      <c r="E46" s="16"/>
      <c r="F46" s="16"/>
      <c r="G46" s="16"/>
      <c r="H46" s="16"/>
      <c r="I46" s="16"/>
      <c r="J46" s="16"/>
      <c r="K46" s="16"/>
      <c r="L46" s="16"/>
      <c r="M46" s="16"/>
      <c r="N46" s="16"/>
      <c r="O46" s="16"/>
      <c r="P46" s="4"/>
    </row>
    <row r="47" spans="1:16" ht="17.25" customHeight="1" x14ac:dyDescent="0.15">
      <c r="A47" s="32" t="s">
        <v>487</v>
      </c>
      <c r="B47" s="4"/>
      <c r="C47" s="4"/>
      <c r="D47" s="4"/>
      <c r="E47" s="4"/>
      <c r="F47" s="4"/>
      <c r="G47" s="4"/>
      <c r="H47" s="4"/>
      <c r="I47" s="4"/>
      <c r="J47" s="4"/>
      <c r="K47" s="4"/>
      <c r="L47" s="4"/>
      <c r="M47" s="4"/>
      <c r="N47" s="4"/>
    </row>
    <row r="48" spans="1:16" x14ac:dyDescent="0.15">
      <c r="A48" s="12"/>
      <c r="B48" s="4"/>
      <c r="C48" s="4"/>
      <c r="D48" s="4"/>
      <c r="E48" s="4"/>
      <c r="F48" s="4"/>
      <c r="G48" s="204" t="s">
        <v>488</v>
      </c>
      <c r="H48" s="204"/>
      <c r="I48" s="204"/>
      <c r="J48" s="204"/>
      <c r="K48" s="204"/>
      <c r="L48" s="204"/>
      <c r="M48" s="205"/>
      <c r="N48" s="204"/>
    </row>
    <row r="49" spans="1:14" ht="13.5" customHeight="1" x14ac:dyDescent="0.15">
      <c r="A49" s="12"/>
      <c r="B49" s="4"/>
      <c r="C49" s="4"/>
      <c r="D49" s="4"/>
      <c r="E49" s="4"/>
      <c r="F49" s="4"/>
      <c r="G49" s="206"/>
      <c r="H49" s="207"/>
      <c r="I49" s="1119" t="s">
        <v>454</v>
      </c>
      <c r="J49" s="1121" t="s">
        <v>489</v>
      </c>
      <c r="K49" s="1122"/>
      <c r="L49" s="1122"/>
      <c r="M49" s="1122"/>
      <c r="N49" s="1123"/>
    </row>
    <row r="50" spans="1:14" x14ac:dyDescent="0.15">
      <c r="A50" s="12"/>
      <c r="B50" s="4"/>
      <c r="C50" s="4"/>
      <c r="D50" s="4"/>
      <c r="E50" s="4"/>
      <c r="F50" s="4"/>
      <c r="G50" s="208"/>
      <c r="H50" s="209"/>
      <c r="I50" s="1120"/>
      <c r="J50" s="210" t="s">
        <v>490</v>
      </c>
      <c r="K50" s="211" t="s">
        <v>491</v>
      </c>
      <c r="L50" s="212" t="s">
        <v>492</v>
      </c>
      <c r="M50" s="213" t="s">
        <v>493</v>
      </c>
      <c r="N50" s="214" t="s">
        <v>494</v>
      </c>
    </row>
    <row r="51" spans="1:14" x14ac:dyDescent="0.15">
      <c r="A51" s="12"/>
      <c r="B51" s="4"/>
      <c r="C51" s="4"/>
      <c r="D51" s="4"/>
      <c r="E51" s="4"/>
      <c r="F51" s="4"/>
      <c r="G51" s="206" t="s">
        <v>495</v>
      </c>
      <c r="H51" s="207"/>
      <c r="I51" s="215">
        <v>2220237</v>
      </c>
      <c r="J51" s="216">
        <v>103281</v>
      </c>
      <c r="K51" s="217">
        <v>-0.5</v>
      </c>
      <c r="L51" s="218">
        <v>48407</v>
      </c>
      <c r="M51" s="219">
        <v>-5.6</v>
      </c>
      <c r="N51" s="220">
        <v>5.0999999999999996</v>
      </c>
    </row>
    <row r="52" spans="1:14" x14ac:dyDescent="0.15">
      <c r="A52" s="12"/>
      <c r="B52" s="4"/>
      <c r="C52" s="4"/>
      <c r="D52" s="4"/>
      <c r="E52" s="4"/>
      <c r="F52" s="4"/>
      <c r="G52" s="221"/>
      <c r="H52" s="222" t="s">
        <v>496</v>
      </c>
      <c r="I52" s="223">
        <v>1123308</v>
      </c>
      <c r="J52" s="224">
        <v>52254</v>
      </c>
      <c r="K52" s="225">
        <v>-23.3</v>
      </c>
      <c r="L52" s="226">
        <v>23914</v>
      </c>
      <c r="M52" s="227">
        <v>-6.7</v>
      </c>
      <c r="N52" s="228">
        <v>-16.600000000000001</v>
      </c>
    </row>
    <row r="53" spans="1:14" x14ac:dyDescent="0.15">
      <c r="A53" s="12"/>
      <c r="B53" s="4"/>
      <c r="C53" s="4"/>
      <c r="D53" s="4"/>
      <c r="E53" s="4"/>
      <c r="F53" s="4"/>
      <c r="G53" s="206" t="s">
        <v>497</v>
      </c>
      <c r="H53" s="207"/>
      <c r="I53" s="215">
        <v>1780556</v>
      </c>
      <c r="J53" s="216">
        <v>83700</v>
      </c>
      <c r="K53" s="217">
        <v>-19</v>
      </c>
      <c r="L53" s="218">
        <v>69477</v>
      </c>
      <c r="M53" s="219">
        <v>43.5</v>
      </c>
      <c r="N53" s="220">
        <v>-62.5</v>
      </c>
    </row>
    <row r="54" spans="1:14" x14ac:dyDescent="0.15">
      <c r="A54" s="12"/>
      <c r="B54" s="4"/>
      <c r="C54" s="4"/>
      <c r="D54" s="4"/>
      <c r="E54" s="4"/>
      <c r="F54" s="4"/>
      <c r="G54" s="221"/>
      <c r="H54" s="222" t="s">
        <v>496</v>
      </c>
      <c r="I54" s="223">
        <v>997161</v>
      </c>
      <c r="J54" s="224">
        <v>46874</v>
      </c>
      <c r="K54" s="225">
        <v>-10.3</v>
      </c>
      <c r="L54" s="226">
        <v>31528</v>
      </c>
      <c r="M54" s="227">
        <v>31.8</v>
      </c>
      <c r="N54" s="228">
        <v>-42.1</v>
      </c>
    </row>
    <row r="55" spans="1:14" x14ac:dyDescent="0.15">
      <c r="A55" s="12"/>
      <c r="B55" s="4"/>
      <c r="C55" s="4"/>
      <c r="D55" s="4"/>
      <c r="E55" s="4"/>
      <c r="F55" s="4"/>
      <c r="G55" s="206" t="s">
        <v>498</v>
      </c>
      <c r="H55" s="207"/>
      <c r="I55" s="215">
        <v>2163777</v>
      </c>
      <c r="J55" s="216">
        <v>103372</v>
      </c>
      <c r="K55" s="217">
        <v>23.5</v>
      </c>
      <c r="L55" s="218">
        <v>59668</v>
      </c>
      <c r="M55" s="219">
        <v>-14.1</v>
      </c>
      <c r="N55" s="220">
        <v>37.6</v>
      </c>
    </row>
    <row r="56" spans="1:14" x14ac:dyDescent="0.15">
      <c r="A56" s="12"/>
      <c r="B56" s="4"/>
      <c r="C56" s="4"/>
      <c r="D56" s="4"/>
      <c r="E56" s="4"/>
      <c r="F56" s="4"/>
      <c r="G56" s="221"/>
      <c r="H56" s="222" t="s">
        <v>496</v>
      </c>
      <c r="I56" s="223">
        <v>1503474</v>
      </c>
      <c r="J56" s="224">
        <v>71827</v>
      </c>
      <c r="K56" s="225">
        <v>53.2</v>
      </c>
      <c r="L56" s="226">
        <v>31515</v>
      </c>
      <c r="M56" s="227">
        <v>0</v>
      </c>
      <c r="N56" s="228">
        <v>53.2</v>
      </c>
    </row>
    <row r="57" spans="1:14" x14ac:dyDescent="0.15">
      <c r="A57" s="12"/>
      <c r="B57" s="4"/>
      <c r="C57" s="4"/>
      <c r="D57" s="4"/>
      <c r="E57" s="4"/>
      <c r="F57" s="4"/>
      <c r="G57" s="206" t="s">
        <v>499</v>
      </c>
      <c r="H57" s="207"/>
      <c r="I57" s="215">
        <v>1340523</v>
      </c>
      <c r="J57" s="216">
        <v>64929</v>
      </c>
      <c r="K57" s="217">
        <v>-37.200000000000003</v>
      </c>
      <c r="L57" s="218">
        <v>56894</v>
      </c>
      <c r="M57" s="219">
        <v>-4.5999999999999996</v>
      </c>
      <c r="N57" s="220">
        <v>-32.6</v>
      </c>
    </row>
    <row r="58" spans="1:14" x14ac:dyDescent="0.15">
      <c r="A58" s="12"/>
      <c r="B58" s="4"/>
      <c r="C58" s="4"/>
      <c r="D58" s="4"/>
      <c r="E58" s="4"/>
      <c r="F58" s="4"/>
      <c r="G58" s="221"/>
      <c r="H58" s="222" t="s">
        <v>496</v>
      </c>
      <c r="I58" s="223">
        <v>981264</v>
      </c>
      <c r="J58" s="224">
        <v>47528</v>
      </c>
      <c r="K58" s="225">
        <v>-33.799999999999997</v>
      </c>
      <c r="L58" s="226">
        <v>32548</v>
      </c>
      <c r="M58" s="227">
        <v>3.3</v>
      </c>
      <c r="N58" s="228">
        <v>-37.1</v>
      </c>
    </row>
    <row r="59" spans="1:14" x14ac:dyDescent="0.15">
      <c r="A59" s="12"/>
      <c r="B59" s="4"/>
      <c r="C59" s="4"/>
      <c r="D59" s="4"/>
      <c r="E59" s="4"/>
      <c r="F59" s="4"/>
      <c r="G59" s="206" t="s">
        <v>500</v>
      </c>
      <c r="H59" s="207"/>
      <c r="I59" s="215">
        <v>1389081</v>
      </c>
      <c r="J59" s="216">
        <v>68391</v>
      </c>
      <c r="K59" s="217">
        <v>5.3</v>
      </c>
      <c r="L59" s="218">
        <v>57122</v>
      </c>
      <c r="M59" s="219">
        <v>0.4</v>
      </c>
      <c r="N59" s="220">
        <v>4.9000000000000004</v>
      </c>
    </row>
    <row r="60" spans="1:14" x14ac:dyDescent="0.15">
      <c r="A60" s="12"/>
      <c r="B60" s="4"/>
      <c r="C60" s="4"/>
      <c r="D60" s="4"/>
      <c r="E60" s="4"/>
      <c r="F60" s="4"/>
      <c r="G60" s="221"/>
      <c r="H60" s="222" t="s">
        <v>496</v>
      </c>
      <c r="I60" s="229">
        <v>1010585</v>
      </c>
      <c r="J60" s="224">
        <v>49756</v>
      </c>
      <c r="K60" s="225">
        <v>4.7</v>
      </c>
      <c r="L60" s="226">
        <v>36191</v>
      </c>
      <c r="M60" s="227">
        <v>11.2</v>
      </c>
      <c r="N60" s="228">
        <v>-6.5</v>
      </c>
    </row>
    <row r="61" spans="1:14" x14ac:dyDescent="0.15">
      <c r="A61" s="12"/>
      <c r="B61" s="4"/>
      <c r="C61" s="4"/>
      <c r="D61" s="4"/>
      <c r="E61" s="4"/>
      <c r="F61" s="4"/>
      <c r="G61" s="206" t="s">
        <v>501</v>
      </c>
      <c r="H61" s="230"/>
      <c r="I61" s="231">
        <v>1778835</v>
      </c>
      <c r="J61" s="232">
        <v>84735</v>
      </c>
      <c r="K61" s="233">
        <v>-5.6</v>
      </c>
      <c r="L61" s="234">
        <v>58314</v>
      </c>
      <c r="M61" s="235">
        <v>3.9</v>
      </c>
      <c r="N61" s="220">
        <v>-9.5</v>
      </c>
    </row>
    <row r="62" spans="1:14" x14ac:dyDescent="0.15">
      <c r="A62" s="12"/>
      <c r="B62" s="4"/>
      <c r="C62" s="4"/>
      <c r="D62" s="4"/>
      <c r="E62" s="4"/>
      <c r="F62" s="4"/>
      <c r="G62" s="221"/>
      <c r="H62" s="222" t="s">
        <v>496</v>
      </c>
      <c r="I62" s="223">
        <v>1123158</v>
      </c>
      <c r="J62" s="224">
        <v>53648</v>
      </c>
      <c r="K62" s="225">
        <v>-1.9</v>
      </c>
      <c r="L62" s="226">
        <v>31139</v>
      </c>
      <c r="M62" s="227">
        <v>7.9</v>
      </c>
      <c r="N62" s="228">
        <v>-9.8000000000000007</v>
      </c>
    </row>
    <row r="63" spans="1:14" x14ac:dyDescent="0.15">
      <c r="A63" s="12"/>
      <c r="B63" s="4"/>
      <c r="C63" s="4"/>
      <c r="D63" s="4"/>
      <c r="E63" s="4"/>
      <c r="F63" s="4"/>
      <c r="G63" s="4"/>
      <c r="H63" s="4"/>
      <c r="I63" s="4"/>
      <c r="J63" s="4"/>
      <c r="K63" s="4"/>
      <c r="L63" s="4"/>
      <c r="M63" s="4"/>
      <c r="N63" s="4"/>
    </row>
    <row r="64" spans="1:14" x14ac:dyDescent="0.15">
      <c r="A64" s="12"/>
      <c r="B64" s="4"/>
      <c r="C64" s="4"/>
      <c r="D64" s="4"/>
      <c r="E64" s="4"/>
      <c r="F64" s="4"/>
      <c r="G64" s="4"/>
      <c r="H64" s="4"/>
      <c r="I64" s="4"/>
      <c r="J64" s="4"/>
      <c r="K64" s="4"/>
      <c r="L64" s="4"/>
      <c r="M64" s="4"/>
      <c r="N64" s="4"/>
    </row>
    <row r="65" spans="1:16" x14ac:dyDescent="0.15">
      <c r="A65" s="12"/>
      <c r="B65" s="4"/>
      <c r="C65" s="4"/>
      <c r="D65" s="4"/>
      <c r="E65" s="4"/>
      <c r="F65" s="4"/>
      <c r="G65" s="4"/>
      <c r="H65" s="4"/>
      <c r="I65" s="4"/>
      <c r="J65" s="4"/>
      <c r="K65" s="4"/>
      <c r="L65" s="4"/>
      <c r="M65" s="4"/>
      <c r="N65" s="4"/>
    </row>
    <row r="66" spans="1:16" x14ac:dyDescent="0.15">
      <c r="A66" s="15"/>
      <c r="B66" s="16"/>
      <c r="C66" s="16"/>
      <c r="D66" s="16"/>
      <c r="E66" s="16"/>
      <c r="F66" s="16"/>
      <c r="G66" s="16"/>
      <c r="H66" s="16"/>
      <c r="I66" s="16"/>
      <c r="J66" s="16"/>
      <c r="K66" s="16"/>
      <c r="L66" s="16"/>
      <c r="M66" s="16"/>
      <c r="N66" s="16"/>
      <c r="O66" s="17"/>
    </row>
    <row r="67" spans="1:16" ht="13.5" hidden="1" customHeight="1" x14ac:dyDescent="0.15">
      <c r="G67" s="4"/>
      <c r="H67" s="4"/>
      <c r="I67" s="4"/>
      <c r="J67" s="4"/>
      <c r="K67" s="4"/>
      <c r="L67" s="4"/>
      <c r="M67" s="4"/>
      <c r="N67" s="4"/>
      <c r="O67" s="4"/>
      <c r="P67" s="4"/>
    </row>
    <row r="68" spans="1:16" ht="13.5" hidden="1" customHeight="1" x14ac:dyDescent="0.15">
      <c r="G68" s="4"/>
      <c r="H68" s="4"/>
      <c r="I68" s="4"/>
      <c r="J68" s="4"/>
      <c r="K68" s="4"/>
      <c r="L68" s="4"/>
      <c r="M68" s="4"/>
      <c r="N68" s="4"/>
    </row>
    <row r="69" spans="1:16" ht="13.5" hidden="1" customHeight="1" x14ac:dyDescent="0.15">
      <c r="G69" s="4"/>
      <c r="H69" s="4"/>
      <c r="I69" s="4"/>
      <c r="J69" s="4"/>
      <c r="K69" s="4"/>
      <c r="L69" s="4"/>
      <c r="M69" s="4"/>
      <c r="N69" s="4"/>
    </row>
    <row r="70" spans="1:16" hidden="1" x14ac:dyDescent="0.15">
      <c r="G70" s="4"/>
      <c r="H70" s="4"/>
      <c r="I70" s="4"/>
      <c r="J70" s="4"/>
      <c r="K70" s="4"/>
      <c r="L70" s="4"/>
      <c r="M70" s="4"/>
      <c r="N70" s="4"/>
    </row>
    <row r="71" spans="1:16" hidden="1" x14ac:dyDescent="0.15">
      <c r="G71" s="4"/>
      <c r="H71" s="4"/>
      <c r="I71" s="4"/>
      <c r="J71" s="4"/>
      <c r="K71" s="4"/>
      <c r="L71" s="4"/>
      <c r="M71" s="4"/>
      <c r="N71" s="4"/>
    </row>
    <row r="72" spans="1:16" hidden="1" x14ac:dyDescent="0.15">
      <c r="G72" s="4"/>
      <c r="H72" s="4"/>
      <c r="I72" s="4"/>
      <c r="J72" s="4"/>
      <c r="K72" s="4"/>
      <c r="L72" s="4"/>
      <c r="M72" s="4"/>
      <c r="N72" s="4"/>
    </row>
    <row r="73" spans="1:16" hidden="1" x14ac:dyDescent="0.15">
      <c r="G73" s="4"/>
      <c r="H73" s="4"/>
      <c r="I73" s="4"/>
      <c r="J73" s="4"/>
      <c r="K73" s="4"/>
      <c r="L73" s="4"/>
      <c r="M73" s="4"/>
      <c r="N73" s="4"/>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abSelected="1" zoomScaleNormal="100" zoomScaleSheetLayoutView="55" workbookViewId="0"/>
  </sheetViews>
  <sheetFormatPr defaultColWidth="0" defaultRowHeight="13.5" customHeight="1" zeroHeight="1" x14ac:dyDescent="0.15"/>
  <cols>
    <col min="1" max="1" width="9.125" style="43" customWidth="1"/>
    <col min="2" max="16" width="9" style="43" customWidth="1"/>
    <col min="17" max="18" width="9.125" style="43"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B2" s="42"/>
      <c r="T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abSelected="1" zoomScaleNormal="100" zoomScaleSheetLayoutView="55" workbookViewId="0"/>
  </sheetViews>
  <sheetFormatPr defaultColWidth="0" defaultRowHeight="13.5" customHeight="1" zeroHeight="1" x14ac:dyDescent="0.15"/>
  <cols>
    <col min="1" max="1" width="9.125" style="43" customWidth="1"/>
    <col min="2" max="16" width="9" style="43" customWidth="1"/>
    <col min="17" max="18" width="9.125" style="43" customWidth="1"/>
    <col min="19" max="34" width="9" style="43" customWidth="1"/>
    <col min="35" max="16384" width="9" style="42" hidden="1"/>
  </cols>
  <sheetData>
    <row r="1" spans="1:34" ht="13.5" customHeight="1" x14ac:dyDescent="0.1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x14ac:dyDescent="0.15">
      <c r="B2" s="42"/>
      <c r="T2" s="42"/>
    </row>
    <row r="3" spans="1: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x14ac:dyDescent="0.15"/>
    <row r="5" spans="1:34" x14ac:dyDescent="0.15"/>
    <row r="6" spans="1:34" x14ac:dyDescent="0.15"/>
    <row r="7" spans="1:34" x14ac:dyDescent="0.15"/>
    <row r="8" spans="1:34" x14ac:dyDescent="0.15"/>
    <row r="9" spans="1:34" x14ac:dyDescent="0.15">
      <c r="AH9" s="42"/>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tabSelected="1" zoomScaleSheetLayoutView="100" workbookViewId="0"/>
  </sheetViews>
  <sheetFormatPr defaultColWidth="0" defaultRowHeight="13.5" customHeight="1" zeroHeight="1" x14ac:dyDescent="0.15"/>
  <cols>
    <col min="1" max="1" width="8.25" style="236" customWidth="1"/>
    <col min="2" max="16" width="14.625" style="236" customWidth="1"/>
    <col min="17" max="16384" width="0" style="23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37"/>
      <c r="C45" s="237"/>
      <c r="D45" s="237"/>
      <c r="E45" s="237"/>
      <c r="F45" s="237"/>
      <c r="G45" s="237"/>
      <c r="H45" s="237"/>
      <c r="I45" s="237"/>
      <c r="J45" s="238" t="s">
        <v>502</v>
      </c>
    </row>
    <row r="46" spans="2:10" ht="29.25" customHeight="1" thickBot="1" x14ac:dyDescent="0.25">
      <c r="B46" s="239" t="s">
        <v>23</v>
      </c>
      <c r="C46" s="240"/>
      <c r="D46" s="240"/>
      <c r="E46" s="241" t="s">
        <v>503</v>
      </c>
      <c r="F46" s="242" t="s">
        <v>4</v>
      </c>
      <c r="G46" s="243" t="s">
        <v>5</v>
      </c>
      <c r="H46" s="243" t="s">
        <v>6</v>
      </c>
      <c r="I46" s="243" t="s">
        <v>7</v>
      </c>
      <c r="J46" s="244" t="s">
        <v>8</v>
      </c>
    </row>
    <row r="47" spans="2:10" ht="57.75" customHeight="1" x14ac:dyDescent="0.15">
      <c r="B47" s="245"/>
      <c r="C47" s="1133" t="s">
        <v>504</v>
      </c>
      <c r="D47" s="1133"/>
      <c r="E47" s="1134"/>
      <c r="F47" s="246">
        <v>19.16</v>
      </c>
      <c r="G47" s="247">
        <v>23.9</v>
      </c>
      <c r="H47" s="247">
        <v>25.24</v>
      </c>
      <c r="I47" s="247">
        <v>25.26</v>
      </c>
      <c r="J47" s="248">
        <v>26.03</v>
      </c>
    </row>
    <row r="48" spans="2:10" ht="57.75" customHeight="1" x14ac:dyDescent="0.15">
      <c r="B48" s="249"/>
      <c r="C48" s="1135" t="s">
        <v>505</v>
      </c>
      <c r="D48" s="1135"/>
      <c r="E48" s="1136"/>
      <c r="F48" s="250">
        <v>5.35</v>
      </c>
      <c r="G48" s="251">
        <v>4.66</v>
      </c>
      <c r="H48" s="251">
        <v>5.41</v>
      </c>
      <c r="I48" s="251">
        <v>4.74</v>
      </c>
      <c r="J48" s="252">
        <v>6.01</v>
      </c>
    </row>
    <row r="49" spans="2:10" ht="57.75" customHeight="1" thickBot="1" x14ac:dyDescent="0.2">
      <c r="B49" s="253"/>
      <c r="C49" s="1137" t="s">
        <v>506</v>
      </c>
      <c r="D49" s="1137"/>
      <c r="E49" s="1138"/>
      <c r="F49" s="254">
        <v>6.79</v>
      </c>
      <c r="G49" s="255">
        <v>9.6999999999999993</v>
      </c>
      <c r="H49" s="255">
        <v>5.36</v>
      </c>
      <c r="I49" s="255">
        <v>2.86</v>
      </c>
      <c r="J49" s="256">
        <v>3.64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kikaku05</cp:lastModifiedBy>
  <cp:lastPrinted>2018-12-03T02:04:53Z</cp:lastPrinted>
  <dcterms:created xsi:type="dcterms:W3CDTF">2018-08-30T09:45:30Z</dcterms:created>
  <dcterms:modified xsi:type="dcterms:W3CDTF">2018-12-03T02:05:31Z</dcterms:modified>
  <cp:category/>
</cp:coreProperties>
</file>