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ごみ処理状況" sheetId="1" state="visible" r:id="rId2"/>
  </sheets>
  <definedNames>
    <definedName function="false" hidden="false" localSheetId="0" name="_xlnm.Print_Area" vbProcedure="false">ごみ処理状況!$A$1:$I$23</definedName>
    <definedName function="false" hidden="false" localSheetId="0" name="_xlnm.Print_Titles" vbProcedure="false">ごみ処理状況!$1:$2</definedName>
    <definedName function="false" hidden="false" localSheetId="0" name="_xlnm.Print_Titles" vbProcedure="false">ごみ処理状況!$1:$2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8" authorId="0">
      <text>
        <r>
          <rPr>
            <sz val="9"/>
            <color rgb="FF000000"/>
            <rFont val="MS P ゴシック"/>
            <family val="3"/>
            <charset val="128"/>
          </rPr>
          <t xml:space="preserve">一般廃棄物処事業実態調査　17表
合計　01-21
</t>
        </r>
      </text>
    </comment>
    <comment ref="H8" authorId="0">
      <text>
        <r>
          <rPr>
            <sz val="9"/>
            <color rgb="FF000000"/>
            <rFont val="MS P ゴシック"/>
            <family val="3"/>
            <charset val="128"/>
          </rPr>
          <t xml:space="preserve">
一般廃棄物処事業実態調査　17表
合計　09-21
</t>
        </r>
      </text>
    </comment>
  </commentList>
</comments>
</file>

<file path=xl/sharedStrings.xml><?xml version="1.0" encoding="utf-8"?>
<sst xmlns="http://schemas.openxmlformats.org/spreadsheetml/2006/main" count="27" uniqueCount="21">
  <si>
    <t xml:space="preserve">ごみ処理状況</t>
  </si>
  <si>
    <t xml:space="preserve">秋田県美郷町</t>
  </si>
  <si>
    <t xml:space="preserve">処理状況</t>
  </si>
  <si>
    <t xml:space="preserve">収集能力</t>
  </si>
  <si>
    <t xml:space="preserve">処理実績</t>
  </si>
  <si>
    <t xml:space="preserve">1日当たりの</t>
  </si>
  <si>
    <t xml:space="preserve">年　　度</t>
  </si>
  <si>
    <t xml:space="preserve">可燃物</t>
  </si>
  <si>
    <t xml:space="preserve">不燃物</t>
  </si>
  <si>
    <t xml:space="preserve">資源物</t>
  </si>
  <si>
    <t xml:space="preserve">委託業者</t>
  </si>
  <si>
    <t xml:space="preserve">収集車両数</t>
  </si>
  <si>
    <t xml:space="preserve">焼却処理</t>
  </si>
  <si>
    <t xml:space="preserve">埋立処理</t>
  </si>
  <si>
    <t xml:space="preserve">ゴミ排出量</t>
  </si>
  <si>
    <t xml:space="preserve">(t)</t>
  </si>
  <si>
    <t xml:space="preserve">（社）</t>
  </si>
  <si>
    <t xml:space="preserve">(台)</t>
  </si>
  <si>
    <t xml:space="preserve">31(元)</t>
  </si>
  <si>
    <t xml:space="preserve">未集計</t>
  </si>
  <si>
    <t xml:space="preserve">資料：住民生活課資料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</si>
</sst>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_ "/>
    <numFmt numFmtId="167" formatCode="#,##0;[RED]\-#,##0"/>
    <numFmt numFmtId="168" formatCode="#,##0"/>
  </numFmts>
  <fonts count="7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00000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4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6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6.5" zeroHeight="false" outlineLevelRow="0" outlineLevelCol="0"/>
  <cols>
    <col collapsed="false" customWidth="true" hidden="false" outlineLevel="0" max="1" min="1" style="1" width="11"/>
    <col collapsed="false" customWidth="true" hidden="false" outlineLevel="0" max="1025" min="2" style="2" width="11"/>
  </cols>
  <sheetData>
    <row r="1" s="3" customFormat="true" ht="16.5" hidden="false" customHeight="true" outlineLevel="0" collapsed="false">
      <c r="B1" s="3" t="s">
        <v>0</v>
      </c>
      <c r="I1" s="4" t="s">
        <v>1</v>
      </c>
    </row>
    <row r="2" s="6" customFormat="true" ht="16.5" hidden="false" customHeight="true" outlineLevel="0" collapsed="false">
      <c r="A2" s="5"/>
    </row>
    <row r="3" s="6" customFormat="true" ht="16.5" hidden="false" customHeight="true" outlineLevel="0" collapsed="false">
      <c r="A3" s="7"/>
      <c r="B3" s="7"/>
      <c r="C3" s="7"/>
      <c r="D3" s="7"/>
      <c r="E3" s="5"/>
      <c r="J3" s="8"/>
    </row>
    <row r="4" customFormat="false" ht="16.5" hidden="false" customHeight="true" outlineLevel="0" collapsed="false">
      <c r="A4" s="9"/>
      <c r="B4" s="10" t="s">
        <v>2</v>
      </c>
      <c r="C4" s="10"/>
      <c r="D4" s="10"/>
      <c r="E4" s="10" t="s">
        <v>3</v>
      </c>
      <c r="F4" s="10"/>
      <c r="G4" s="11" t="s">
        <v>4</v>
      </c>
      <c r="H4" s="11"/>
      <c r="I4" s="12" t="s">
        <v>5</v>
      </c>
    </row>
    <row r="5" customFormat="false" ht="16.5" hidden="false" customHeight="true" outlineLevel="0" collapsed="false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5" t="s">
        <v>14</v>
      </c>
    </row>
    <row r="6" customFormat="false" ht="16.5" hidden="false" customHeight="true" outlineLevel="0" collapsed="false">
      <c r="A6" s="16"/>
      <c r="B6" s="17" t="s">
        <v>15</v>
      </c>
      <c r="C6" s="17" t="s">
        <v>15</v>
      </c>
      <c r="D6" s="17" t="s">
        <v>15</v>
      </c>
      <c r="E6" s="17" t="s">
        <v>16</v>
      </c>
      <c r="F6" s="17" t="s">
        <v>17</v>
      </c>
      <c r="G6" s="17" t="s">
        <v>15</v>
      </c>
      <c r="H6" s="17" t="s">
        <v>15</v>
      </c>
      <c r="I6" s="18" t="s">
        <v>15</v>
      </c>
    </row>
    <row r="7" customFormat="false" ht="16.5" hidden="false" customHeight="true" outlineLevel="0" collapsed="false">
      <c r="A7" s="19" t="s">
        <v>18</v>
      </c>
      <c r="B7" s="20" t="n">
        <v>5882</v>
      </c>
      <c r="C7" s="21" t="n">
        <v>377</v>
      </c>
      <c r="D7" s="21" t="n">
        <v>543</v>
      </c>
      <c r="E7" s="22" t="n">
        <v>4</v>
      </c>
      <c r="F7" s="22" t="n">
        <v>12</v>
      </c>
      <c r="G7" s="22" t="s">
        <v>19</v>
      </c>
      <c r="H7" s="22" t="s">
        <v>19</v>
      </c>
      <c r="I7" s="23" t="n">
        <v>19</v>
      </c>
      <c r="J7" s="24"/>
    </row>
    <row r="8" customFormat="false" ht="16.5" hidden="false" customHeight="true" outlineLevel="0" collapsed="false">
      <c r="A8" s="19" t="n">
        <v>30</v>
      </c>
      <c r="B8" s="20" t="n">
        <v>5969</v>
      </c>
      <c r="C8" s="21" t="n">
        <v>366</v>
      </c>
      <c r="D8" s="21" t="n">
        <v>601</v>
      </c>
      <c r="E8" s="22" t="n">
        <v>4</v>
      </c>
      <c r="F8" s="22" t="n">
        <v>12</v>
      </c>
      <c r="G8" s="20" t="n">
        <v>5754</v>
      </c>
      <c r="H8" s="20" t="n">
        <v>833</v>
      </c>
      <c r="I8" s="23" t="n">
        <v>19</v>
      </c>
      <c r="J8" s="24"/>
    </row>
    <row r="9" customFormat="false" ht="16.5" hidden="false" customHeight="true" outlineLevel="0" collapsed="false">
      <c r="A9" s="19" t="n">
        <v>29</v>
      </c>
      <c r="B9" s="20" t="n">
        <v>5932</v>
      </c>
      <c r="C9" s="20" t="n">
        <v>329</v>
      </c>
      <c r="D9" s="20" t="n">
        <v>546</v>
      </c>
      <c r="E9" s="25" t="n">
        <v>4</v>
      </c>
      <c r="F9" s="25" t="n">
        <v>12</v>
      </c>
      <c r="G9" s="20" t="n">
        <f aca="false">5735+306</f>
        <v>6041</v>
      </c>
      <c r="H9" s="20" t="n">
        <v>883</v>
      </c>
      <c r="I9" s="26" t="n">
        <f aca="false">SUM(B9:D9)/365</f>
        <v>18.6493150684932</v>
      </c>
      <c r="K9" s="27"/>
    </row>
    <row r="10" customFormat="false" ht="16.5" hidden="false" customHeight="true" outlineLevel="0" collapsed="false">
      <c r="A10" s="19" t="n">
        <v>28</v>
      </c>
      <c r="B10" s="20" t="n">
        <f aca="false">5728+191</f>
        <v>5919</v>
      </c>
      <c r="C10" s="20" t="n">
        <f aca="false">294+33</f>
        <v>327</v>
      </c>
      <c r="D10" s="20" t="n">
        <v>525</v>
      </c>
      <c r="E10" s="25" t="n">
        <v>4</v>
      </c>
      <c r="F10" s="25" t="n">
        <v>12</v>
      </c>
      <c r="G10" s="20" t="n">
        <v>5727</v>
      </c>
      <c r="H10" s="20" t="n">
        <v>756</v>
      </c>
      <c r="I10" s="26" t="n">
        <f aca="false">SUM(B10:D10)/365</f>
        <v>18.5506849315069</v>
      </c>
    </row>
    <row r="11" customFormat="false" ht="16.5" hidden="false" customHeight="true" outlineLevel="0" collapsed="false">
      <c r="A11" s="19" t="n">
        <v>27</v>
      </c>
      <c r="B11" s="20" t="n">
        <f aca="false">5729+158</f>
        <v>5887</v>
      </c>
      <c r="C11" s="20" t="n">
        <f aca="false">312+31</f>
        <v>343</v>
      </c>
      <c r="D11" s="20" t="n">
        <v>528</v>
      </c>
      <c r="E11" s="25" t="n">
        <v>4</v>
      </c>
      <c r="F11" s="25" t="n">
        <v>12</v>
      </c>
      <c r="G11" s="20" t="n">
        <v>5728</v>
      </c>
      <c r="H11" s="20" t="n">
        <v>735</v>
      </c>
      <c r="I11" s="26" t="n">
        <f aca="false">SUM(B11:D11)/365</f>
        <v>18.5150684931507</v>
      </c>
    </row>
    <row r="12" customFormat="false" ht="16.5" hidden="false" customHeight="true" outlineLevel="0" collapsed="false">
      <c r="A12" s="19" t="n">
        <v>26</v>
      </c>
      <c r="B12" s="20" t="n">
        <f aca="false">5709+163</f>
        <v>5872</v>
      </c>
      <c r="C12" s="20" t="n">
        <f aca="false">322+37</f>
        <v>359</v>
      </c>
      <c r="D12" s="20" t="n">
        <f aca="false">583</f>
        <v>583</v>
      </c>
      <c r="E12" s="25" t="n">
        <v>4</v>
      </c>
      <c r="F12" s="25" t="n">
        <v>12</v>
      </c>
      <c r="G12" s="20" t="n">
        <v>5845</v>
      </c>
      <c r="H12" s="20" t="n">
        <v>770</v>
      </c>
      <c r="I12" s="26" t="n">
        <f aca="false">SUM(B12:D12)/365</f>
        <v>18.6684931506849</v>
      </c>
    </row>
    <row r="13" customFormat="false" ht="16.5" hidden="false" customHeight="true" outlineLevel="0" collapsed="false">
      <c r="A13" s="19" t="n">
        <v>25</v>
      </c>
      <c r="B13" s="28" t="n">
        <v>5775</v>
      </c>
      <c r="C13" s="21" t="n">
        <v>377</v>
      </c>
      <c r="D13" s="21" t="n">
        <v>624</v>
      </c>
      <c r="E13" s="22" t="n">
        <v>4</v>
      </c>
      <c r="F13" s="22" t="n">
        <v>12</v>
      </c>
      <c r="G13" s="29" t="n">
        <v>4966</v>
      </c>
      <c r="H13" s="29" t="n">
        <v>809</v>
      </c>
      <c r="I13" s="23" t="n">
        <v>19</v>
      </c>
    </row>
    <row r="14" customFormat="false" ht="16.5" hidden="false" customHeight="true" outlineLevel="0" collapsed="false">
      <c r="A14" s="19" t="n">
        <v>24</v>
      </c>
      <c r="B14" s="28" t="n">
        <v>5568</v>
      </c>
      <c r="C14" s="21" t="n">
        <v>351</v>
      </c>
      <c r="D14" s="21" t="n">
        <v>596</v>
      </c>
      <c r="E14" s="22" t="n">
        <v>4</v>
      </c>
      <c r="F14" s="22" t="n">
        <v>12</v>
      </c>
      <c r="G14" s="29" t="n">
        <v>4788</v>
      </c>
      <c r="H14" s="29" t="n">
        <v>780</v>
      </c>
      <c r="I14" s="23" t="n">
        <v>18</v>
      </c>
    </row>
    <row r="15" customFormat="false" ht="16.5" hidden="false" customHeight="true" outlineLevel="0" collapsed="false">
      <c r="A15" s="19" t="n">
        <v>23</v>
      </c>
      <c r="B15" s="20" t="n">
        <v>5385</v>
      </c>
      <c r="C15" s="20" t="n">
        <v>334</v>
      </c>
      <c r="D15" s="20" t="n">
        <v>624</v>
      </c>
      <c r="E15" s="25" t="n">
        <v>4</v>
      </c>
      <c r="F15" s="25" t="n">
        <v>12</v>
      </c>
      <c r="G15" s="20" t="n">
        <v>4631</v>
      </c>
      <c r="H15" s="20" t="n">
        <v>754</v>
      </c>
      <c r="I15" s="26" t="n">
        <v>17</v>
      </c>
    </row>
    <row r="16" customFormat="false" ht="16.5" hidden="false" customHeight="true" outlineLevel="0" collapsed="false">
      <c r="A16" s="19" t="n">
        <v>22</v>
      </c>
      <c r="B16" s="20" t="n">
        <v>5525</v>
      </c>
      <c r="C16" s="20" t="n">
        <v>613</v>
      </c>
      <c r="D16" s="20" t="n">
        <v>639</v>
      </c>
      <c r="E16" s="25" t="n">
        <v>4</v>
      </c>
      <c r="F16" s="25" t="n">
        <v>12</v>
      </c>
      <c r="G16" s="20" t="n">
        <v>4752</v>
      </c>
      <c r="H16" s="20" t="n">
        <v>774</v>
      </c>
      <c r="I16" s="26" t="n">
        <v>19</v>
      </c>
    </row>
    <row r="17" customFormat="false" ht="16.5" hidden="false" customHeight="true" outlineLevel="0" collapsed="false">
      <c r="A17" s="30" t="n">
        <v>21</v>
      </c>
      <c r="B17" s="20" t="n">
        <v>5560</v>
      </c>
      <c r="C17" s="20" t="n">
        <v>461</v>
      </c>
      <c r="D17" s="20" t="n">
        <v>662</v>
      </c>
      <c r="E17" s="25" t="n">
        <v>4</v>
      </c>
      <c r="F17" s="25" t="n">
        <v>12</v>
      </c>
      <c r="G17" s="20" t="n">
        <v>4782</v>
      </c>
      <c r="H17" s="20" t="n">
        <v>778</v>
      </c>
      <c r="I17" s="26" t="n">
        <v>18</v>
      </c>
    </row>
    <row r="18" customFormat="false" ht="16.5" hidden="false" customHeight="true" outlineLevel="0" collapsed="false">
      <c r="A18" s="30" t="n">
        <v>20</v>
      </c>
      <c r="B18" s="20" t="n">
        <v>5752</v>
      </c>
      <c r="C18" s="20" t="n">
        <v>516</v>
      </c>
      <c r="D18" s="20" t="n">
        <v>674</v>
      </c>
      <c r="E18" s="25" t="n">
        <v>4</v>
      </c>
      <c r="F18" s="25" t="n">
        <v>12</v>
      </c>
      <c r="G18" s="20" t="n">
        <v>4947</v>
      </c>
      <c r="H18" s="20" t="n">
        <v>805</v>
      </c>
      <c r="I18" s="26" t="n">
        <v>19</v>
      </c>
    </row>
    <row r="19" customFormat="false" ht="16.5" hidden="false" customHeight="true" outlineLevel="0" collapsed="false">
      <c r="A19" s="30" t="n">
        <v>19</v>
      </c>
      <c r="B19" s="20" t="n">
        <v>6276</v>
      </c>
      <c r="C19" s="20" t="n">
        <v>591</v>
      </c>
      <c r="D19" s="20" t="n">
        <v>677</v>
      </c>
      <c r="E19" s="25" t="n">
        <v>4</v>
      </c>
      <c r="F19" s="25" t="n">
        <v>12</v>
      </c>
      <c r="G19" s="20" t="n">
        <v>5397</v>
      </c>
      <c r="H19" s="20" t="n">
        <v>879</v>
      </c>
      <c r="I19" s="26" t="n">
        <v>21</v>
      </c>
    </row>
    <row r="20" customFormat="false" ht="16.5" hidden="false" customHeight="true" outlineLevel="0" collapsed="false">
      <c r="A20" s="30" t="n">
        <v>18</v>
      </c>
      <c r="B20" s="20" t="n">
        <v>6252</v>
      </c>
      <c r="C20" s="20" t="n">
        <v>612</v>
      </c>
      <c r="D20" s="20" t="n">
        <v>679</v>
      </c>
      <c r="E20" s="25" t="n">
        <v>4</v>
      </c>
      <c r="F20" s="25" t="n">
        <v>12</v>
      </c>
      <c r="G20" s="20" t="n">
        <v>5377</v>
      </c>
      <c r="H20" s="20" t="n">
        <v>875</v>
      </c>
      <c r="I20" s="26" t="n">
        <v>21</v>
      </c>
    </row>
    <row r="21" customFormat="false" ht="16.5" hidden="false" customHeight="true" outlineLevel="0" collapsed="false">
      <c r="A21" s="30" t="n">
        <v>17</v>
      </c>
      <c r="B21" s="20" t="n">
        <v>6274</v>
      </c>
      <c r="C21" s="20" t="n">
        <v>595</v>
      </c>
      <c r="D21" s="20" t="n">
        <v>578</v>
      </c>
      <c r="E21" s="25" t="n">
        <v>4</v>
      </c>
      <c r="F21" s="25" t="n">
        <v>12</v>
      </c>
      <c r="G21" s="20" t="n">
        <v>5396</v>
      </c>
      <c r="H21" s="20" t="n">
        <v>878</v>
      </c>
      <c r="I21" s="26" t="n">
        <v>20</v>
      </c>
    </row>
    <row r="22" customFormat="false" ht="16.5" hidden="false" customHeight="true" outlineLevel="0" collapsed="false">
      <c r="A22" s="30" t="n">
        <v>16</v>
      </c>
      <c r="B22" s="20" t="n">
        <v>5730</v>
      </c>
      <c r="C22" s="20" t="n">
        <v>599</v>
      </c>
      <c r="D22" s="20" t="n">
        <v>486</v>
      </c>
      <c r="E22" s="25" t="n">
        <v>4</v>
      </c>
      <c r="F22" s="25" t="n">
        <v>12</v>
      </c>
      <c r="G22" s="20" t="n">
        <v>4928</v>
      </c>
      <c r="H22" s="20" t="n">
        <v>802</v>
      </c>
      <c r="I22" s="26" t="n">
        <v>19</v>
      </c>
    </row>
    <row r="23" s="6" customFormat="true" ht="16.5" hidden="false" customHeight="true" outlineLevel="0" collapsed="false">
      <c r="A23" s="5" t="s">
        <v>20</v>
      </c>
      <c r="J23" s="8"/>
    </row>
  </sheetData>
  <mergeCells count="3">
    <mergeCell ref="B4:D4"/>
    <mergeCell ref="E4:F4"/>
    <mergeCell ref="G4:H4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2001-12-14T04:43:32Z</dcterms:created>
  <dc:creator>H22PC-D1</dc:creator>
  <dc:description/>
  <dc:language>ja-JP</dc:language>
  <cp:lastModifiedBy/>
  <cp:lastPrinted>2022-03-08T04:57:47Z</cp:lastPrinted>
  <dcterms:modified xsi:type="dcterms:W3CDTF">2022-03-09T17:14:23Z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