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６）社会福祉\"/>
    </mc:Choice>
  </mc:AlternateContent>
  <xr:revisionPtr revIDLastSave="0" documentId="13_ncr:1_{B4C618F2-2CE6-452A-BCDD-8F69F9BB7F2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国保加入状況被保険者" sheetId="1" r:id="rId1"/>
  </sheets>
  <definedNames>
    <definedName name="_xlnm.Print_Area" localSheetId="0">国保加入状況被保険者!$A$1:$K$23</definedName>
  </definedNames>
  <calcPr calcId="181029"/>
</workbook>
</file>

<file path=xl/calcChain.xml><?xml version="1.0" encoding="utf-8"?>
<calcChain xmlns="http://schemas.openxmlformats.org/spreadsheetml/2006/main">
  <c r="H6" i="1" l="1"/>
  <c r="E6" i="1"/>
  <c r="I6" i="1" s="1"/>
  <c r="E7" i="1"/>
  <c r="I7" i="1" s="1"/>
  <c r="H7" i="1"/>
  <c r="E8" i="1"/>
  <c r="I8" i="1"/>
  <c r="K8" i="1" s="1"/>
  <c r="H8" i="1"/>
  <c r="E9" i="1"/>
  <c r="I9" i="1" s="1"/>
  <c r="H9" i="1"/>
  <c r="E10" i="1"/>
  <c r="H10" i="1"/>
  <c r="I10" i="1"/>
  <c r="E11" i="1"/>
  <c r="H11" i="1"/>
  <c r="I11" i="1" s="1"/>
  <c r="E12" i="1"/>
  <c r="I12" i="1" s="1"/>
  <c r="H12" i="1"/>
  <c r="K7" i="1" l="1"/>
  <c r="K6" i="1"/>
</calcChain>
</file>

<file path=xl/sharedStrings.xml><?xml version="1.0" encoding="utf-8"?>
<sst xmlns="http://schemas.openxmlformats.org/spreadsheetml/2006/main" count="31" uniqueCount="24">
  <si>
    <t>単位：人・％</t>
    <rPh sb="0" eb="2">
      <t>タンイ</t>
    </rPh>
    <rPh sb="3" eb="4">
      <t>ヒト</t>
    </rPh>
    <phoneticPr fontId="3"/>
  </si>
  <si>
    <t>年　　度</t>
    <rPh sb="0" eb="4">
      <t>ネンド</t>
    </rPh>
    <phoneticPr fontId="3"/>
  </si>
  <si>
    <t>総人口</t>
    <rPh sb="0" eb="1">
      <t>ソウ</t>
    </rPh>
    <rPh sb="1" eb="3">
      <t>ジンコウ</t>
    </rPh>
    <phoneticPr fontId="3"/>
  </si>
  <si>
    <t>一般被保険者</t>
    <rPh sb="0" eb="2">
      <t>イッパン</t>
    </rPh>
    <rPh sb="2" eb="3">
      <t>ヒ</t>
    </rPh>
    <rPh sb="3" eb="6">
      <t>ホケンシャ</t>
    </rPh>
    <phoneticPr fontId="3"/>
  </si>
  <si>
    <t>退職被保険者等</t>
    <rPh sb="0" eb="2">
      <t>タイショクシャ</t>
    </rPh>
    <rPh sb="2" eb="3">
      <t>ヒ</t>
    </rPh>
    <rPh sb="3" eb="6">
      <t>ホケンシャ</t>
    </rPh>
    <rPh sb="6" eb="7">
      <t>トウ</t>
    </rPh>
    <phoneticPr fontId="3"/>
  </si>
  <si>
    <t>合　計</t>
    <rPh sb="0" eb="3">
      <t>ゴウケイ</t>
    </rPh>
    <phoneticPr fontId="3"/>
  </si>
  <si>
    <t>対前年</t>
    <rPh sb="0" eb="1">
      <t>タイ</t>
    </rPh>
    <rPh sb="1" eb="3">
      <t>ゼンネン</t>
    </rPh>
    <phoneticPr fontId="3"/>
  </si>
  <si>
    <t>加入率</t>
    <rPh sb="0" eb="2">
      <t>カニュウ</t>
    </rPh>
    <rPh sb="2" eb="3">
      <t>リツ</t>
    </rPh>
    <phoneticPr fontId="3"/>
  </si>
  <si>
    <t>若人</t>
    <rPh sb="0" eb="1">
      <t>ワカ</t>
    </rPh>
    <rPh sb="1" eb="2">
      <t>ヒト</t>
    </rPh>
    <phoneticPr fontId="3"/>
  </si>
  <si>
    <t>老人</t>
    <rPh sb="0" eb="2">
      <t>ロウジン</t>
    </rPh>
    <phoneticPr fontId="3"/>
  </si>
  <si>
    <t>計</t>
    <rPh sb="0" eb="1">
      <t>ケイ</t>
    </rPh>
    <phoneticPr fontId="3"/>
  </si>
  <si>
    <t>本人</t>
    <rPh sb="0" eb="2">
      <t>ホンニン</t>
    </rPh>
    <phoneticPr fontId="3"/>
  </si>
  <si>
    <t>扶養</t>
    <rPh sb="0" eb="2">
      <t>フヨウ</t>
    </rPh>
    <phoneticPr fontId="3"/>
  </si>
  <si>
    <t>増減率</t>
    <rPh sb="0" eb="3">
      <t>ゾウゲンリツ</t>
    </rPh>
    <phoneticPr fontId="3"/>
  </si>
  <si>
    <t>国保加入状況被保険者</t>
    <rPh sb="0" eb="2">
      <t>コクホ</t>
    </rPh>
    <rPh sb="2" eb="4">
      <t>カニュウ</t>
    </rPh>
    <rPh sb="4" eb="6">
      <t>ジョウキョウ</t>
    </rPh>
    <rPh sb="6" eb="7">
      <t>ヒ</t>
    </rPh>
    <rPh sb="7" eb="10">
      <t>ホケンシャ</t>
    </rPh>
    <phoneticPr fontId="3"/>
  </si>
  <si>
    <t>国保加入状況【被保険者】</t>
    <rPh sb="0" eb="2">
      <t>コクホ</t>
    </rPh>
    <rPh sb="2" eb="4">
      <t>カニュウ</t>
    </rPh>
    <rPh sb="4" eb="6">
      <t>ジョウキョウ</t>
    </rPh>
    <rPh sb="7" eb="11">
      <t>ヒホケンシャ</t>
    </rPh>
    <phoneticPr fontId="3"/>
  </si>
  <si>
    <t>-</t>
    <phoneticPr fontId="3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</si>
  <si>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3"/>
  </si>
  <si>
    <t>データ:福祉保健課（国保年報）</t>
    <phoneticPr fontId="3"/>
  </si>
  <si>
    <t>-</t>
    <phoneticPr fontId="3"/>
  </si>
  <si>
    <t>-</t>
    <phoneticPr fontId="3"/>
  </si>
  <si>
    <t>-</t>
    <phoneticPr fontId="3"/>
  </si>
  <si>
    <t>31(元)</t>
    <rPh sb="3" eb="4">
      <t>ガン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</si>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</sst>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#,##0"/>
    <numFmt numFmtId="177" formatCode="#,##0.00;[Red]#,##0.00"/>
    <numFmt numFmtId="178" formatCode="#,##0_);[Red]\(#,##0\)"/>
    <numFmt numFmtId="179" formatCode="0.0;&quot;△ &quot;0.0"/>
    <numFmt numFmtId="180" formatCode="#,##0.0;&quot;△ &quot;#,##0.0"/>
    <numFmt numFmtId="181" formatCode="#,##0.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9" borderId="10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3" borderId="11" applyNumberFormat="0" applyFont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1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2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3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4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49" fontId="2" fillId="4" borderId="1" xfId="0" applyNumberFormat="1" applyFont="1" applyFill="1" applyBorder="1" applyAlignment="1">
      <alignment vertical="center"/>
    </xf>
    <xf numFmtId="49" fontId="2" fillId="4" borderId="0" xfId="0" applyNumberFormat="1" applyFont="1" applyFill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2" fillId="4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80" fontId="2" fillId="0" borderId="2" xfId="0" applyNumberFormat="1" applyFont="1" applyFill="1" applyBorder="1" applyAlignment="1">
      <alignment horizontal="right" vertical="center"/>
    </xf>
    <xf numFmtId="38" fontId="2" fillId="0" borderId="2" xfId="33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vertical="center"/>
    </xf>
    <xf numFmtId="180" fontId="2" fillId="0" borderId="4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5" borderId="4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81" fontId="2" fillId="4" borderId="0" xfId="0" applyNumberFormat="1" applyFont="1" applyFill="1" applyAlignment="1">
      <alignment vertical="center"/>
    </xf>
    <xf numFmtId="38" fontId="2" fillId="0" borderId="4" xfId="33" applyFont="1" applyFill="1" applyBorder="1" applyAlignment="1">
      <alignment horizontal="right" vertical="center"/>
    </xf>
    <xf numFmtId="40" fontId="2" fillId="0" borderId="4" xfId="33" applyNumberFormat="1" applyFont="1" applyFill="1" applyBorder="1" applyAlignment="1">
      <alignment horizontal="right" vertical="center"/>
    </xf>
    <xf numFmtId="179" fontId="2" fillId="0" borderId="4" xfId="33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zoomScaleNormal="100" zoomScaleSheetLayoutView="100" workbookViewId="0">
      <selection activeCell="K1" sqref="K1"/>
    </sheetView>
  </sheetViews>
  <sheetFormatPr defaultRowHeight="16.5" customHeight="1" x14ac:dyDescent="0.15"/>
  <cols>
    <col min="1" max="1" width="11.125" style="4" customWidth="1"/>
    <col min="2" max="2" width="9.625" style="5" customWidth="1"/>
    <col min="3" max="8" width="7.625" style="5" customWidth="1"/>
    <col min="9" max="9" width="9.625" style="5" customWidth="1"/>
    <col min="10" max="10" width="8.625" style="5" customWidth="1"/>
    <col min="11" max="11" width="8.5" style="5" customWidth="1"/>
    <col min="12" max="12" width="9" style="17"/>
    <col min="13" max="16384" width="9" style="5"/>
  </cols>
  <sheetData>
    <row r="1" spans="1:13" s="3" customFormat="1" ht="16.5" customHeight="1" x14ac:dyDescent="0.15">
      <c r="A1" s="1"/>
      <c r="B1" s="28" t="s">
        <v>14</v>
      </c>
      <c r="C1" s="2"/>
      <c r="D1" s="2"/>
      <c r="F1" s="2"/>
      <c r="G1" s="2"/>
      <c r="H1" s="2"/>
      <c r="I1" s="2"/>
      <c r="J1" s="2"/>
      <c r="K1" s="33" t="s">
        <v>23</v>
      </c>
      <c r="L1" s="16"/>
    </row>
    <row r="2" spans="1:13" s="3" customFormat="1" ht="16.5" customHeight="1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16"/>
    </row>
    <row r="3" spans="1:13" ht="16.5" customHeight="1" x14ac:dyDescent="0.15">
      <c r="A3" s="4" t="s">
        <v>15</v>
      </c>
      <c r="K3" s="6" t="s">
        <v>0</v>
      </c>
    </row>
    <row r="4" spans="1:13" ht="16.5" customHeight="1" x14ac:dyDescent="0.15">
      <c r="A4" s="36" t="s">
        <v>1</v>
      </c>
      <c r="B4" s="34" t="s">
        <v>2</v>
      </c>
      <c r="C4" s="38" t="s">
        <v>3</v>
      </c>
      <c r="D4" s="39"/>
      <c r="E4" s="40"/>
      <c r="F4" s="41" t="s">
        <v>4</v>
      </c>
      <c r="G4" s="42"/>
      <c r="H4" s="43"/>
      <c r="I4" s="34" t="s">
        <v>5</v>
      </c>
      <c r="J4" s="13" t="s">
        <v>6</v>
      </c>
      <c r="K4" s="34" t="s">
        <v>7</v>
      </c>
    </row>
    <row r="5" spans="1:13" ht="16.5" customHeight="1" x14ac:dyDescent="0.15">
      <c r="A5" s="37"/>
      <c r="B5" s="35"/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10</v>
      </c>
      <c r="I5" s="35"/>
      <c r="J5" s="15" t="s">
        <v>13</v>
      </c>
      <c r="K5" s="35"/>
    </row>
    <row r="6" spans="1:13" ht="16.5" customHeight="1" x14ac:dyDescent="0.15">
      <c r="A6" s="26" t="s">
        <v>22</v>
      </c>
      <c r="B6" s="30">
        <v>19225</v>
      </c>
      <c r="C6" s="20">
        <v>4313</v>
      </c>
      <c r="D6" s="20"/>
      <c r="E6" s="20">
        <f>+C6+D6</f>
        <v>4313</v>
      </c>
      <c r="F6" s="20">
        <v>3</v>
      </c>
      <c r="G6" s="20">
        <v>0</v>
      </c>
      <c r="H6" s="20">
        <f>+F6+G6</f>
        <v>3</v>
      </c>
      <c r="I6" s="30">
        <f>+E6+H6</f>
        <v>4316</v>
      </c>
      <c r="J6" s="32">
        <v>-3.2</v>
      </c>
      <c r="K6" s="31">
        <f>+I6/B6*100</f>
        <v>22.449934980494149</v>
      </c>
    </row>
    <row r="7" spans="1:13" ht="16.5" customHeight="1" x14ac:dyDescent="0.15">
      <c r="A7" s="26">
        <v>30</v>
      </c>
      <c r="B7" s="30">
        <v>19607</v>
      </c>
      <c r="C7" s="20">
        <v>4427</v>
      </c>
      <c r="D7" s="20"/>
      <c r="E7" s="20">
        <f>+C7+D7</f>
        <v>4427</v>
      </c>
      <c r="F7" s="20">
        <v>31</v>
      </c>
      <c r="G7" s="20">
        <v>0</v>
      </c>
      <c r="H7" s="20">
        <f>+F7+G7</f>
        <v>31</v>
      </c>
      <c r="I7" s="30">
        <f>+E7+H7</f>
        <v>4458</v>
      </c>
      <c r="J7" s="32">
        <v>-4.9000000000000004</v>
      </c>
      <c r="K7" s="31">
        <f>+I7/B7*100</f>
        <v>22.736777681440302</v>
      </c>
    </row>
    <row r="8" spans="1:13" ht="16.5" customHeight="1" x14ac:dyDescent="0.15">
      <c r="A8" s="26">
        <v>29</v>
      </c>
      <c r="B8" s="20">
        <v>19838</v>
      </c>
      <c r="C8" s="20">
        <v>4606</v>
      </c>
      <c r="D8" s="20" t="s">
        <v>16</v>
      </c>
      <c r="E8" s="20">
        <f>C8</f>
        <v>4606</v>
      </c>
      <c r="F8" s="21">
        <v>79</v>
      </c>
      <c r="G8" s="21">
        <v>5</v>
      </c>
      <c r="H8" s="21">
        <f>F8+G8</f>
        <v>84</v>
      </c>
      <c r="I8" s="20">
        <f>E8+H8</f>
        <v>4690</v>
      </c>
      <c r="J8" s="32">
        <v>-5</v>
      </c>
      <c r="K8" s="31">
        <f>+I8/B8*100</f>
        <v>23.64149611856034</v>
      </c>
      <c r="M8" s="29"/>
    </row>
    <row r="9" spans="1:13" ht="16.5" customHeight="1" x14ac:dyDescent="0.15">
      <c r="A9" s="26">
        <v>28</v>
      </c>
      <c r="B9" s="20">
        <v>20153</v>
      </c>
      <c r="C9" s="20">
        <v>4762</v>
      </c>
      <c r="D9" s="20" t="s">
        <v>16</v>
      </c>
      <c r="E9" s="20">
        <f>C9</f>
        <v>4762</v>
      </c>
      <c r="F9" s="21">
        <v>156</v>
      </c>
      <c r="G9" s="21">
        <v>21</v>
      </c>
      <c r="H9" s="21">
        <f>F9+G9</f>
        <v>177</v>
      </c>
      <c r="I9" s="20">
        <f>E9+H9</f>
        <v>4939</v>
      </c>
      <c r="J9" s="27">
        <v>-5.5</v>
      </c>
      <c r="K9" s="25">
        <v>24.5</v>
      </c>
      <c r="M9" s="29"/>
    </row>
    <row r="10" spans="1:13" ht="16.5" customHeight="1" x14ac:dyDescent="0.15">
      <c r="A10" s="26">
        <v>27</v>
      </c>
      <c r="B10" s="20">
        <v>20505</v>
      </c>
      <c r="C10" s="20">
        <v>4965</v>
      </c>
      <c r="D10" s="20"/>
      <c r="E10" s="20">
        <f>C10</f>
        <v>4965</v>
      </c>
      <c r="F10" s="21">
        <v>224</v>
      </c>
      <c r="G10" s="21">
        <v>38</v>
      </c>
      <c r="H10" s="21">
        <f>F10+G10</f>
        <v>262</v>
      </c>
      <c r="I10" s="20">
        <f>E10+H10</f>
        <v>5227</v>
      </c>
      <c r="J10" s="27">
        <v>-7.8</v>
      </c>
      <c r="K10" s="25">
        <v>25.5</v>
      </c>
      <c r="M10" s="29"/>
    </row>
    <row r="11" spans="1:13" ht="16.5" customHeight="1" x14ac:dyDescent="0.15">
      <c r="A11" s="26">
        <v>26</v>
      </c>
      <c r="B11" s="20">
        <v>20802</v>
      </c>
      <c r="C11" s="20">
        <v>5275</v>
      </c>
      <c r="D11" s="20" t="s">
        <v>16</v>
      </c>
      <c r="E11" s="20">
        <f>C11</f>
        <v>5275</v>
      </c>
      <c r="F11" s="21">
        <v>328</v>
      </c>
      <c r="G11" s="21">
        <v>69</v>
      </c>
      <c r="H11" s="21">
        <f>F11+G11</f>
        <v>397</v>
      </c>
      <c r="I11" s="20">
        <f>E11+H11</f>
        <v>5672</v>
      </c>
      <c r="J11" s="27">
        <v>-6.1</v>
      </c>
      <c r="K11" s="25">
        <v>27.3</v>
      </c>
      <c r="M11" s="29"/>
    </row>
    <row r="12" spans="1:13" ht="16.5" customHeight="1" x14ac:dyDescent="0.15">
      <c r="A12" s="26">
        <v>25</v>
      </c>
      <c r="B12" s="20">
        <v>21155</v>
      </c>
      <c r="C12" s="20">
        <v>5585</v>
      </c>
      <c r="D12" s="20" t="s">
        <v>21</v>
      </c>
      <c r="E12" s="20">
        <f>C12</f>
        <v>5585</v>
      </c>
      <c r="F12" s="21">
        <v>372</v>
      </c>
      <c r="G12" s="21">
        <v>84</v>
      </c>
      <c r="H12" s="21">
        <f>F12+G12</f>
        <v>456</v>
      </c>
      <c r="I12" s="20">
        <f>E12+H12</f>
        <v>6041</v>
      </c>
      <c r="J12" s="27">
        <v>-5</v>
      </c>
      <c r="K12" s="25">
        <v>28.6</v>
      </c>
      <c r="M12" s="29"/>
    </row>
    <row r="13" spans="1:13" s="11" customFormat="1" ht="16.5" customHeight="1" x14ac:dyDescent="0.15">
      <c r="A13" s="26">
        <v>24</v>
      </c>
      <c r="B13" s="9">
        <v>21497</v>
      </c>
      <c r="C13" s="9">
        <v>5857</v>
      </c>
      <c r="D13" s="12" t="s">
        <v>20</v>
      </c>
      <c r="E13" s="9">
        <v>5857</v>
      </c>
      <c r="F13" s="9">
        <v>396</v>
      </c>
      <c r="G13" s="9">
        <v>108</v>
      </c>
      <c r="H13" s="9">
        <v>504</v>
      </c>
      <c r="I13" s="9">
        <v>6361</v>
      </c>
      <c r="J13" s="19">
        <v>-2.2999999999999998</v>
      </c>
      <c r="K13" s="10">
        <v>29.6</v>
      </c>
      <c r="L13" s="17"/>
      <c r="M13" s="29"/>
    </row>
    <row r="14" spans="1:13" s="11" customFormat="1" ht="16.5" customHeight="1" x14ac:dyDescent="0.15">
      <c r="A14" s="26">
        <v>23</v>
      </c>
      <c r="B14" s="9">
        <v>21760</v>
      </c>
      <c r="C14" s="9">
        <v>6032</v>
      </c>
      <c r="D14" s="12" t="s">
        <v>16</v>
      </c>
      <c r="E14" s="9">
        <v>6032</v>
      </c>
      <c r="F14" s="9">
        <v>372</v>
      </c>
      <c r="G14" s="9">
        <v>106</v>
      </c>
      <c r="H14" s="9">
        <v>478</v>
      </c>
      <c r="I14" s="9">
        <v>6510</v>
      </c>
      <c r="J14" s="19">
        <v>-1.557538182368063</v>
      </c>
      <c r="K14" s="10">
        <v>29.9</v>
      </c>
      <c r="L14" s="18"/>
      <c r="M14" s="29"/>
    </row>
    <row r="15" spans="1:13" s="11" customFormat="1" ht="16.5" customHeight="1" x14ac:dyDescent="0.15">
      <c r="A15" s="26">
        <v>22</v>
      </c>
      <c r="B15" s="9">
        <v>22093</v>
      </c>
      <c r="C15" s="9">
        <v>6127</v>
      </c>
      <c r="D15" s="12" t="s">
        <v>16</v>
      </c>
      <c r="E15" s="9">
        <v>6127</v>
      </c>
      <c r="F15" s="9">
        <v>375</v>
      </c>
      <c r="G15" s="9">
        <v>111</v>
      </c>
      <c r="H15" s="9">
        <v>486</v>
      </c>
      <c r="I15" s="9">
        <v>6613</v>
      </c>
      <c r="J15" s="19">
        <v>-3.1346125677457155</v>
      </c>
      <c r="K15" s="10">
        <v>29.9</v>
      </c>
      <c r="L15" s="18"/>
      <c r="M15" s="29"/>
    </row>
    <row r="16" spans="1:13" s="11" customFormat="1" ht="16.5" customHeight="1" x14ac:dyDescent="0.15">
      <c r="A16" s="26">
        <v>21</v>
      </c>
      <c r="B16" s="9">
        <v>22415</v>
      </c>
      <c r="C16" s="9">
        <v>6404</v>
      </c>
      <c r="D16" s="12" t="s">
        <v>16</v>
      </c>
      <c r="E16" s="9">
        <v>6404</v>
      </c>
      <c r="F16" s="9">
        <v>224</v>
      </c>
      <c r="G16" s="9">
        <v>99</v>
      </c>
      <c r="H16" s="9">
        <v>423</v>
      </c>
      <c r="I16" s="9">
        <v>6827</v>
      </c>
      <c r="J16" s="19">
        <v>-4.0882270300646253</v>
      </c>
      <c r="K16" s="10">
        <v>30.5</v>
      </c>
      <c r="L16" s="18"/>
      <c r="M16" s="29"/>
    </row>
    <row r="17" spans="1:13" s="11" customFormat="1" ht="16.5" customHeight="1" x14ac:dyDescent="0.15">
      <c r="A17" s="26">
        <v>20</v>
      </c>
      <c r="B17" s="9">
        <v>22720</v>
      </c>
      <c r="C17" s="9">
        <v>6743</v>
      </c>
      <c r="D17" s="12" t="s">
        <v>16</v>
      </c>
      <c r="E17" s="9">
        <v>6743</v>
      </c>
      <c r="F17" s="9">
        <v>283</v>
      </c>
      <c r="G17" s="9">
        <v>92</v>
      </c>
      <c r="H17" s="9">
        <v>375</v>
      </c>
      <c r="I17" s="9">
        <v>7118</v>
      </c>
      <c r="J17" s="19">
        <v>-25.66057441253264</v>
      </c>
      <c r="K17" s="10">
        <v>31.3</v>
      </c>
      <c r="L17" s="18"/>
      <c r="M17" s="29"/>
    </row>
    <row r="18" spans="1:13" s="11" customFormat="1" ht="16.5" customHeight="1" x14ac:dyDescent="0.15">
      <c r="A18" s="26">
        <v>19</v>
      </c>
      <c r="B18" s="9">
        <v>23014</v>
      </c>
      <c r="C18" s="9">
        <v>5983</v>
      </c>
      <c r="D18" s="9">
        <v>2508</v>
      </c>
      <c r="E18" s="9">
        <v>8491</v>
      </c>
      <c r="F18" s="9">
        <v>802</v>
      </c>
      <c r="G18" s="9">
        <v>282</v>
      </c>
      <c r="H18" s="9">
        <v>1084</v>
      </c>
      <c r="I18" s="9">
        <v>9575</v>
      </c>
      <c r="J18" s="19">
        <v>-2.3955147808358817</v>
      </c>
      <c r="K18" s="10">
        <v>41.6</v>
      </c>
      <c r="L18" s="18"/>
      <c r="M18" s="29"/>
    </row>
    <row r="19" spans="1:13" s="11" customFormat="1" ht="16.5" customHeight="1" x14ac:dyDescent="0.15">
      <c r="A19" s="26">
        <v>18</v>
      </c>
      <c r="B19" s="9">
        <v>23307</v>
      </c>
      <c r="C19" s="9">
        <v>6249</v>
      </c>
      <c r="D19" s="9">
        <v>2538</v>
      </c>
      <c r="E19" s="9">
        <v>8787</v>
      </c>
      <c r="F19" s="9">
        <v>754</v>
      </c>
      <c r="G19" s="9">
        <v>269</v>
      </c>
      <c r="H19" s="9">
        <v>1023</v>
      </c>
      <c r="I19" s="9">
        <v>9810</v>
      </c>
      <c r="J19" s="19">
        <v>-2.115346238275793</v>
      </c>
      <c r="K19" s="10">
        <v>42.1</v>
      </c>
      <c r="L19" s="18"/>
      <c r="M19" s="29"/>
    </row>
    <row r="20" spans="1:13" s="11" customFormat="1" ht="16.5" customHeight="1" x14ac:dyDescent="0.15">
      <c r="A20" s="26">
        <v>17</v>
      </c>
      <c r="B20" s="9">
        <v>23557</v>
      </c>
      <c r="C20" s="9">
        <v>6384</v>
      </c>
      <c r="D20" s="9">
        <v>2691</v>
      </c>
      <c r="E20" s="9">
        <v>9075</v>
      </c>
      <c r="F20" s="9">
        <v>693</v>
      </c>
      <c r="G20" s="9">
        <v>254</v>
      </c>
      <c r="H20" s="9">
        <v>947</v>
      </c>
      <c r="I20" s="9">
        <v>10022</v>
      </c>
      <c r="J20" s="19">
        <v>-2.3672674135411591</v>
      </c>
      <c r="K20" s="10">
        <v>42.5</v>
      </c>
      <c r="L20" s="18"/>
      <c r="M20" s="29"/>
    </row>
    <row r="21" spans="1:13" ht="16.5" customHeight="1" x14ac:dyDescent="0.15">
      <c r="A21" s="26">
        <v>16</v>
      </c>
      <c r="B21" s="22">
        <v>23822</v>
      </c>
      <c r="C21" s="9">
        <v>6524</v>
      </c>
      <c r="D21" s="9">
        <v>2857</v>
      </c>
      <c r="E21" s="9">
        <v>9381</v>
      </c>
      <c r="F21" s="9">
        <v>640</v>
      </c>
      <c r="G21" s="9">
        <v>244</v>
      </c>
      <c r="H21" s="9">
        <v>884</v>
      </c>
      <c r="I21" s="22">
        <v>10265</v>
      </c>
      <c r="J21" s="23" t="s">
        <v>19</v>
      </c>
      <c r="K21" s="24">
        <v>43.1</v>
      </c>
      <c r="L21" s="18"/>
    </row>
    <row r="22" spans="1:13" ht="16.5" customHeight="1" x14ac:dyDescent="0.15">
      <c r="A22" s="7" t="s">
        <v>17</v>
      </c>
      <c r="B22" s="7"/>
      <c r="C22" s="7"/>
    </row>
    <row r="23" spans="1:13" ht="16.5" customHeight="1" x14ac:dyDescent="0.15">
      <c r="A23" s="8" t="s">
        <v>18</v>
      </c>
      <c r="B23" s="4"/>
      <c r="C23" s="4"/>
    </row>
  </sheetData>
  <mergeCells count="6">
    <mergeCell ref="I4:I5"/>
    <mergeCell ref="K4:K5"/>
    <mergeCell ref="A4:A5"/>
    <mergeCell ref="B4:B5"/>
    <mergeCell ref="C4:E4"/>
    <mergeCell ref="F4:H4"/>
  </mergeCells>
  <phoneticPr fontId="3"/>
  <printOptions horizontalCentered="1"/>
  <pageMargins left="0.74803149606299213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国保加入状況被保険者</vt:lpstr>
      <vt:lpstr>国保加入状況被保険者!Print_Area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H22PC-D1</dc:creator>
  <cp:lastModifiedBy>kikaku10</cp:lastModifiedBy>
  <cp:lastPrinted>2022-03-04T07:32:48Z</cp:lastPrinted>
  <dcterms:created xsi:type="dcterms:W3CDTF">2007-02-16T02:35:54Z</dcterms:created>
  <dcterms:modified xsi:type="dcterms:W3CDTF">2022-03-04T07:32:52Z</dcterms:modified>
</cp:coreProperties>
</file>