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０）教育文化\"/>
    </mc:Choice>
  </mc:AlternateContent>
  <xr:revisionPtr revIDLastSave="0" documentId="13_ncr:1_{0536BF58-B3B7-447F-9F23-D2F80FCB388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中学校の状況" sheetId="1" r:id="rId1"/>
  </sheets>
  <definedNames>
    <definedName name="_xlnm.Print_Area" localSheetId="0">中学校の状況!$A$1:$P$24</definedName>
  </definedNames>
  <calcPr calcId="181029"/>
</workbook>
</file>

<file path=xl/calcChain.xml><?xml version="1.0" encoding="utf-8"?>
<calcChain xmlns="http://schemas.openxmlformats.org/spreadsheetml/2006/main">
  <c r="C6" i="1" l="1"/>
  <c r="M6" i="1" s="1"/>
  <c r="C7" i="1"/>
  <c r="G6" i="1"/>
  <c r="G7" i="1"/>
  <c r="N7" i="1" s="1"/>
  <c r="J6" i="1"/>
  <c r="N6" i="1" s="1"/>
  <c r="J7" i="1"/>
  <c r="C8" i="1"/>
  <c r="G8" i="1"/>
  <c r="J8" i="1"/>
  <c r="N8" i="1"/>
  <c r="M8" i="1"/>
  <c r="G9" i="1"/>
  <c r="J9" i="1"/>
  <c r="N9" i="1"/>
  <c r="M9" i="1"/>
  <c r="G10" i="1"/>
  <c r="J10" i="1"/>
  <c r="N10" i="1"/>
  <c r="M10" i="1"/>
  <c r="G11" i="1"/>
  <c r="J11" i="1"/>
  <c r="N11" i="1"/>
  <c r="M11" i="1"/>
  <c r="M12" i="1"/>
  <c r="N12" i="1"/>
  <c r="C13" i="1"/>
  <c r="M13" i="1" s="1"/>
  <c r="G13" i="1"/>
  <c r="J13" i="1"/>
  <c r="N13" i="1"/>
  <c r="C15" i="1"/>
  <c r="G15" i="1"/>
  <c r="J15" i="1"/>
  <c r="N15" i="1"/>
  <c r="M15" i="1"/>
  <c r="C16" i="1"/>
  <c r="G16" i="1"/>
  <c r="M16" i="1"/>
  <c r="J16" i="1"/>
  <c r="C17" i="1"/>
  <c r="G17" i="1"/>
  <c r="N17" i="1" s="1"/>
  <c r="M17" i="1"/>
  <c r="J17" i="1"/>
  <c r="C18" i="1"/>
  <c r="G18" i="1"/>
  <c r="M18" i="1" s="1"/>
  <c r="J18" i="1"/>
  <c r="C19" i="1"/>
  <c r="G19" i="1"/>
  <c r="M19" i="1" s="1"/>
  <c r="J19" i="1"/>
  <c r="C20" i="1"/>
  <c r="G20" i="1"/>
  <c r="M20" i="1" s="1"/>
  <c r="J20" i="1"/>
  <c r="C21" i="1"/>
  <c r="G21" i="1"/>
  <c r="N21" i="1" s="1"/>
  <c r="J21" i="1"/>
  <c r="C22" i="1"/>
  <c r="M22" i="1" s="1"/>
  <c r="G22" i="1"/>
  <c r="J22" i="1"/>
  <c r="N22" i="1"/>
  <c r="N20" i="1"/>
  <c r="N16" i="1"/>
  <c r="M21" i="1" l="1"/>
  <c r="N19" i="1"/>
  <c r="N18" i="1"/>
  <c r="M7" i="1"/>
</calcChain>
</file>

<file path=xl/sharedStrings.xml><?xml version="1.0" encoding="utf-8"?>
<sst xmlns="http://schemas.openxmlformats.org/spreadsheetml/2006/main" count="51" uniqueCount="40">
  <si>
    <t>学校数</t>
    <rPh sb="0" eb="3">
      <t>ガッコウスウ</t>
    </rPh>
    <phoneticPr fontId="3"/>
  </si>
  <si>
    <t>(校)</t>
    <rPh sb="1" eb="2">
      <t>コウ</t>
    </rPh>
    <phoneticPr fontId="3"/>
  </si>
  <si>
    <t>計</t>
    <rPh sb="0" eb="1">
      <t>ケイ</t>
    </rPh>
    <phoneticPr fontId="3"/>
  </si>
  <si>
    <t>単式</t>
    <rPh sb="0" eb="2">
      <t>タンシキ</t>
    </rPh>
    <phoneticPr fontId="3"/>
  </si>
  <si>
    <t>75条</t>
    <rPh sb="2" eb="3">
      <t>ジョウ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</si>
  <si>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</si>
  <si>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</si>
  <si>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学級当たり</t>
    <rPh sb="0" eb="2">
      <t>ガッキュウ</t>
    </rPh>
    <rPh sb="2" eb="3">
      <t>ア</t>
    </rPh>
    <phoneticPr fontId="3"/>
  </si>
  <si>
    <t>教員1人当たり生徒数(人)</t>
    <rPh sb="0" eb="2">
      <t>キョウイン</t>
    </rPh>
    <rPh sb="3" eb="4">
      <t>ヒト</t>
    </rPh>
    <rPh sb="4" eb="5">
      <t>ア</t>
    </rPh>
    <rPh sb="7" eb="10">
      <t>セイトスウ</t>
    </rPh>
    <rPh sb="11" eb="12">
      <t>ヒト</t>
    </rPh>
    <phoneticPr fontId="3"/>
  </si>
  <si>
    <t>秋田県</t>
    <rPh sb="0" eb="3">
      <t>アキタケン</t>
    </rPh>
    <phoneticPr fontId="3"/>
  </si>
  <si>
    <t>全国</t>
    <rPh sb="0" eb="2">
      <t>ゼンコク</t>
    </rPh>
    <phoneticPr fontId="3"/>
  </si>
  <si>
    <t>学級数</t>
    <rPh sb="0" eb="3">
      <t>ガッキュウスウ</t>
    </rPh>
    <phoneticPr fontId="3"/>
  </si>
  <si>
    <t>生徒数(人)</t>
    <rPh sb="0" eb="3">
      <t>セイトスウ</t>
    </rPh>
    <rPh sb="4" eb="5">
      <t>ヒト</t>
    </rPh>
    <phoneticPr fontId="3"/>
  </si>
  <si>
    <t>教員数(人)</t>
    <rPh sb="0" eb="3">
      <t>キョウインスウ</t>
    </rPh>
    <rPh sb="4" eb="5">
      <t>ヒト</t>
    </rPh>
    <phoneticPr fontId="3"/>
  </si>
  <si>
    <t>生徒数(人)</t>
    <rPh sb="0" eb="1">
      <t>ショウ</t>
    </rPh>
    <rPh sb="1" eb="2">
      <t>タダ</t>
    </rPh>
    <rPh sb="2" eb="3">
      <t>カズ</t>
    </rPh>
    <rPh sb="4" eb="5">
      <t>ヒト</t>
    </rPh>
    <phoneticPr fontId="3"/>
  </si>
  <si>
    <t>複式</t>
    <rPh sb="0" eb="2">
      <t>フクシキ</t>
    </rPh>
    <phoneticPr fontId="3"/>
  </si>
  <si>
    <t>中学校の状況</t>
    <rPh sb="0" eb="3">
      <t>チュウガッコウ</t>
    </rPh>
    <rPh sb="4" eb="6">
      <t>ジョウキョウ</t>
    </rPh>
    <phoneticPr fontId="4"/>
  </si>
  <si>
    <t>年  度</t>
    <rPh sb="0" eb="1">
      <t>トシ</t>
    </rPh>
    <rPh sb="3" eb="4">
      <t>ド</t>
    </rPh>
    <phoneticPr fontId="3"/>
  </si>
  <si>
    <t>美郷町</t>
    <rPh sb="0" eb="2">
      <t>ミサト</t>
    </rPh>
    <rPh sb="2" eb="3">
      <t>チョウ</t>
    </rPh>
    <phoneticPr fontId="3"/>
  </si>
  <si>
    <t>23</t>
    <phoneticPr fontId="3"/>
  </si>
  <si>
    <t>22</t>
    <phoneticPr fontId="3"/>
  </si>
  <si>
    <t>21</t>
    <phoneticPr fontId="3"/>
  </si>
  <si>
    <t>20</t>
    <phoneticPr fontId="3"/>
  </si>
  <si>
    <t>19</t>
    <phoneticPr fontId="3"/>
  </si>
  <si>
    <t>18</t>
    <phoneticPr fontId="3"/>
  </si>
  <si>
    <t>17</t>
    <phoneticPr fontId="3"/>
  </si>
  <si>
    <t>16</t>
    <phoneticPr fontId="3"/>
  </si>
  <si>
    <t>対象期間又は対象期日：各年５月１日現在</t>
    <rPh sb="0" eb="2">
      <t>タイショウ</t>
    </rPh>
    <rPh sb="2" eb="4">
      <t>キカン</t>
    </rPh>
    <rPh sb="4" eb="5">
      <t>マタ</t>
    </rPh>
    <rPh sb="6" eb="8">
      <t>タイショウ</t>
    </rPh>
    <rPh sb="8" eb="10">
      <t>キジツ</t>
    </rPh>
    <rPh sb="11" eb="13">
      <t>カクネン</t>
    </rPh>
    <rPh sb="14" eb="15">
      <t>ガツ</t>
    </rPh>
    <rPh sb="16" eb="17">
      <t>ニチ</t>
    </rPh>
    <rPh sb="17" eb="19">
      <t>ゲンザイ</t>
    </rPh>
    <phoneticPr fontId="3"/>
  </si>
  <si>
    <t>データの根拠：学校基本調査</t>
    <rPh sb="4" eb="6">
      <t>コンキョ</t>
    </rPh>
    <rPh sb="7" eb="9">
      <t>ガッコウ</t>
    </rPh>
    <rPh sb="9" eb="11">
      <t>キホン</t>
    </rPh>
    <rPh sb="11" eb="13">
      <t>チョウサ</t>
    </rPh>
    <phoneticPr fontId="3"/>
  </si>
  <si>
    <t>24</t>
    <phoneticPr fontId="3"/>
  </si>
  <si>
    <t>25</t>
    <phoneticPr fontId="3"/>
  </si>
  <si>
    <t>28</t>
    <phoneticPr fontId="3"/>
  </si>
  <si>
    <t>27</t>
    <phoneticPr fontId="3"/>
  </si>
  <si>
    <t>26</t>
    <phoneticPr fontId="3"/>
  </si>
  <si>
    <t>29</t>
    <phoneticPr fontId="3"/>
  </si>
  <si>
    <t>-</t>
    <phoneticPr fontId="3"/>
  </si>
  <si>
    <t>30</t>
    <phoneticPr fontId="3"/>
  </si>
  <si>
    <t>31(元）</t>
    <rPh sb="3" eb="4">
      <t>ガン</t>
    </rPh>
    <phoneticPr fontId="3"/>
  </si>
  <si>
    <t>2</t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</si>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</sst>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_ ;[Red]\-#,##0.0\ "/>
    <numFmt numFmtId="178" formatCode="0.0_);[Red]\(0.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26" applyNumberFormat="0" applyFont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2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29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31" borderId="3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28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5">
    <xf numFmtId="0" fontId="0" fillId="0" borderId="0" xfId="0" applyAlignment="1"/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shrinkToFit="1"/>
    </xf>
    <xf numFmtId="176" fontId="2" fillId="0" borderId="3" xfId="0" applyNumberFormat="1" applyFont="1" applyFill="1" applyBorder="1" applyAlignment="1">
      <alignment shrinkToFit="1"/>
    </xf>
    <xf numFmtId="38" fontId="2" fillId="0" borderId="4" xfId="33" applyFont="1" applyFill="1" applyBorder="1" applyAlignment="1">
      <alignment horizontal="right"/>
    </xf>
    <xf numFmtId="38" fontId="2" fillId="0" borderId="5" xfId="33" applyFont="1" applyFill="1" applyBorder="1" applyAlignment="1">
      <alignment horizontal="right"/>
    </xf>
    <xf numFmtId="38" fontId="2" fillId="0" borderId="6" xfId="33" applyFont="1" applyFill="1" applyBorder="1" applyAlignment="1">
      <alignment horizontal="right"/>
    </xf>
    <xf numFmtId="38" fontId="2" fillId="0" borderId="7" xfId="33" applyFont="1" applyFill="1" applyBorder="1" applyAlignment="1">
      <alignment horizontal="right"/>
    </xf>
    <xf numFmtId="177" fontId="2" fillId="0" borderId="8" xfId="33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178" fontId="2" fillId="0" borderId="6" xfId="0" applyNumberFormat="1" applyFont="1" applyFill="1" applyBorder="1" applyAlignment="1"/>
    <xf numFmtId="178" fontId="2" fillId="0" borderId="6" xfId="33" applyNumberFormat="1" applyFont="1" applyFill="1" applyBorder="1" applyAlignment="1">
      <alignment horizontal="right"/>
    </xf>
    <xf numFmtId="176" fontId="2" fillId="0" borderId="6" xfId="0" applyNumberFormat="1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shrinkToFit="1"/>
    </xf>
    <xf numFmtId="0" fontId="2" fillId="0" borderId="16" xfId="0" applyFont="1" applyFill="1" applyBorder="1" applyAlignment="1"/>
    <xf numFmtId="0" fontId="2" fillId="0" borderId="9" xfId="0" applyFont="1" applyFill="1" applyBorder="1" applyAlignment="1"/>
    <xf numFmtId="0" fontId="2" fillId="0" borderId="17" xfId="0" applyFont="1" applyFill="1" applyBorder="1" applyAlignment="1"/>
    <xf numFmtId="176" fontId="2" fillId="0" borderId="9" xfId="0" applyNumberFormat="1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shrinkToFit="1"/>
    </xf>
    <xf numFmtId="0" fontId="2" fillId="0" borderId="4" xfId="0" applyFont="1" applyFill="1" applyBorder="1" applyAlignment="1"/>
    <xf numFmtId="49" fontId="2" fillId="0" borderId="6" xfId="0" applyNumberFormat="1" applyFont="1" applyFill="1" applyBorder="1" applyAlignment="1">
      <alignment horizontal="center" vertical="center"/>
    </xf>
    <xf numFmtId="38" fontId="2" fillId="0" borderId="18" xfId="33" applyFont="1" applyFill="1" applyBorder="1" applyAlignment="1">
      <alignment horizontal="right"/>
    </xf>
    <xf numFmtId="38" fontId="2" fillId="0" borderId="19" xfId="33" applyFont="1" applyFill="1" applyBorder="1" applyAlignment="1">
      <alignment horizontal="right"/>
    </xf>
    <xf numFmtId="38" fontId="2" fillId="0" borderId="20" xfId="33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4"/>
  <sheetViews>
    <sheetView showGridLines="0" tabSelected="1" zoomScaleNormal="100" zoomScaleSheetLayoutView="100" workbookViewId="0">
      <selection activeCell="F5" sqref="F5"/>
    </sheetView>
  </sheetViews>
  <sheetFormatPr defaultRowHeight="18.75" customHeight="1" x14ac:dyDescent="0.15"/>
  <cols>
    <col min="1" max="1" width="10" style="2" customWidth="1"/>
    <col min="2" max="15" width="8.625" style="1" customWidth="1"/>
    <col min="16" max="16" width="10" style="1" customWidth="1"/>
    <col min="17" max="16384" width="9" style="1"/>
  </cols>
  <sheetData>
    <row r="1" spans="1:16" s="13" customFormat="1" ht="18.75" customHeight="1" x14ac:dyDescent="0.15">
      <c r="A1" s="12"/>
      <c r="B1" s="12" t="s">
        <v>16</v>
      </c>
      <c r="C1" s="12"/>
      <c r="D1" s="12"/>
      <c r="E1" s="12"/>
      <c r="F1" s="12"/>
      <c r="G1" s="12"/>
      <c r="H1" s="12"/>
      <c r="I1" s="12"/>
    </row>
    <row r="3" spans="1:16" ht="18.75" customHeight="1" thickBot="1" x14ac:dyDescent="0.2">
      <c r="P3" s="3" t="s">
        <v>39</v>
      </c>
    </row>
    <row r="4" spans="1:16" ht="18.75" customHeight="1" x14ac:dyDescent="0.15">
      <c r="A4" s="39" t="s">
        <v>17</v>
      </c>
      <c r="B4" s="4" t="s">
        <v>0</v>
      </c>
      <c r="C4" s="42" t="s">
        <v>11</v>
      </c>
      <c r="D4" s="43"/>
      <c r="E4" s="43"/>
      <c r="F4" s="44"/>
      <c r="G4" s="42" t="s">
        <v>12</v>
      </c>
      <c r="H4" s="43"/>
      <c r="I4" s="44"/>
      <c r="J4" s="42" t="s">
        <v>13</v>
      </c>
      <c r="K4" s="43"/>
      <c r="L4" s="44"/>
      <c r="M4" s="5" t="s">
        <v>7</v>
      </c>
      <c r="N4" s="41" t="s">
        <v>8</v>
      </c>
      <c r="O4" s="41"/>
      <c r="P4" s="41"/>
    </row>
    <row r="5" spans="1:16" ht="18.75" customHeight="1" x14ac:dyDescent="0.15">
      <c r="A5" s="40"/>
      <c r="B5" s="22" t="s">
        <v>1</v>
      </c>
      <c r="C5" s="23" t="s">
        <v>2</v>
      </c>
      <c r="D5" s="24" t="s">
        <v>3</v>
      </c>
      <c r="E5" s="24" t="s">
        <v>15</v>
      </c>
      <c r="F5" s="25" t="s">
        <v>4</v>
      </c>
      <c r="G5" s="23" t="s">
        <v>2</v>
      </c>
      <c r="H5" s="24" t="s">
        <v>5</v>
      </c>
      <c r="I5" s="25" t="s">
        <v>6</v>
      </c>
      <c r="J5" s="23" t="s">
        <v>2</v>
      </c>
      <c r="K5" s="24" t="s">
        <v>5</v>
      </c>
      <c r="L5" s="25" t="s">
        <v>6</v>
      </c>
      <c r="M5" s="26" t="s">
        <v>14</v>
      </c>
      <c r="N5" s="24" t="s">
        <v>18</v>
      </c>
      <c r="O5" s="24" t="s">
        <v>9</v>
      </c>
      <c r="P5" s="24" t="s">
        <v>10</v>
      </c>
    </row>
    <row r="6" spans="1:16" ht="18.75" customHeight="1" x14ac:dyDescent="0.15">
      <c r="A6" s="35" t="s">
        <v>38</v>
      </c>
      <c r="B6" s="34">
        <v>1</v>
      </c>
      <c r="C6" s="16">
        <f>SUM(D6:F6)</f>
        <v>19</v>
      </c>
      <c r="D6" s="17">
        <v>15</v>
      </c>
      <c r="E6" s="17">
        <v>0</v>
      </c>
      <c r="F6" s="18">
        <v>4</v>
      </c>
      <c r="G6" s="16">
        <f t="shared" ref="G6:G11" si="0">SUM(H6:I6)</f>
        <v>453</v>
      </c>
      <c r="H6" s="17">
        <v>237</v>
      </c>
      <c r="I6" s="18">
        <v>216</v>
      </c>
      <c r="J6" s="16">
        <f t="shared" ref="J6:J11" si="1">SUM(K6:L6)</f>
        <v>33</v>
      </c>
      <c r="K6" s="17">
        <v>19</v>
      </c>
      <c r="L6" s="18">
        <v>14</v>
      </c>
      <c r="M6" s="33">
        <f t="shared" ref="M6:M13" si="2">G6/C6</f>
        <v>23.842105263157894</v>
      </c>
      <c r="N6" s="21">
        <f t="shared" ref="N6:N13" si="3">G6/J6</f>
        <v>13.727272727272727</v>
      </c>
      <c r="O6" s="32" t="s">
        <v>35</v>
      </c>
      <c r="P6" s="32" t="s">
        <v>35</v>
      </c>
    </row>
    <row r="7" spans="1:16" ht="18.75" customHeight="1" x14ac:dyDescent="0.15">
      <c r="A7" s="14" t="s">
        <v>37</v>
      </c>
      <c r="B7" s="15">
        <v>1</v>
      </c>
      <c r="C7" s="27">
        <f>SUM(D7:F7)</f>
        <v>19</v>
      </c>
      <c r="D7" s="28">
        <v>15</v>
      </c>
      <c r="E7" s="28">
        <v>0</v>
      </c>
      <c r="F7" s="29">
        <v>4</v>
      </c>
      <c r="G7" s="27">
        <f t="shared" si="0"/>
        <v>454</v>
      </c>
      <c r="H7" s="28">
        <v>226</v>
      </c>
      <c r="I7" s="29">
        <v>228</v>
      </c>
      <c r="J7" s="27">
        <f t="shared" si="1"/>
        <v>33</v>
      </c>
      <c r="K7" s="28">
        <v>21</v>
      </c>
      <c r="L7" s="29">
        <v>12</v>
      </c>
      <c r="M7" s="6">
        <f t="shared" si="2"/>
        <v>23.894736842105264</v>
      </c>
      <c r="N7" s="30">
        <f t="shared" si="3"/>
        <v>13.757575757575758</v>
      </c>
      <c r="O7" s="31" t="s">
        <v>35</v>
      </c>
      <c r="P7" s="31" t="s">
        <v>35</v>
      </c>
    </row>
    <row r="8" spans="1:16" ht="18.75" customHeight="1" x14ac:dyDescent="0.15">
      <c r="A8" s="35" t="s">
        <v>36</v>
      </c>
      <c r="B8" s="34">
        <v>1</v>
      </c>
      <c r="C8" s="16">
        <f>SUM(D8:F8)</f>
        <v>20</v>
      </c>
      <c r="D8" s="17">
        <v>16</v>
      </c>
      <c r="E8" s="17">
        <v>0</v>
      </c>
      <c r="F8" s="18">
        <v>4</v>
      </c>
      <c r="G8" s="16">
        <f t="shared" si="0"/>
        <v>473</v>
      </c>
      <c r="H8" s="17">
        <v>241</v>
      </c>
      <c r="I8" s="18">
        <v>232</v>
      </c>
      <c r="J8" s="16">
        <f t="shared" si="1"/>
        <v>35</v>
      </c>
      <c r="K8" s="17">
        <v>21</v>
      </c>
      <c r="L8" s="18">
        <v>14</v>
      </c>
      <c r="M8" s="33">
        <f t="shared" si="2"/>
        <v>23.65</v>
      </c>
      <c r="N8" s="21">
        <f t="shared" si="3"/>
        <v>13.514285714285714</v>
      </c>
      <c r="O8" s="32" t="s">
        <v>35</v>
      </c>
      <c r="P8" s="32" t="s">
        <v>35</v>
      </c>
    </row>
    <row r="9" spans="1:16" ht="18.75" customHeight="1" x14ac:dyDescent="0.15">
      <c r="A9" s="14" t="s">
        <v>34</v>
      </c>
      <c r="B9" s="15">
        <v>1</v>
      </c>
      <c r="C9" s="27">
        <v>19</v>
      </c>
      <c r="D9" s="28">
        <v>16</v>
      </c>
      <c r="E9" s="28">
        <v>0</v>
      </c>
      <c r="F9" s="29">
        <v>3</v>
      </c>
      <c r="G9" s="27">
        <f t="shared" si="0"/>
        <v>473</v>
      </c>
      <c r="H9" s="28">
        <v>241</v>
      </c>
      <c r="I9" s="29">
        <v>232</v>
      </c>
      <c r="J9" s="27">
        <f t="shared" si="1"/>
        <v>33</v>
      </c>
      <c r="K9" s="28">
        <v>18</v>
      </c>
      <c r="L9" s="29">
        <v>15</v>
      </c>
      <c r="M9" s="6">
        <f t="shared" si="2"/>
        <v>24.894736842105264</v>
      </c>
      <c r="N9" s="30">
        <f t="shared" si="3"/>
        <v>14.333333333333334</v>
      </c>
      <c r="O9" s="31" t="s">
        <v>35</v>
      </c>
      <c r="P9" s="31" t="s">
        <v>35</v>
      </c>
    </row>
    <row r="10" spans="1:16" ht="18.75" customHeight="1" x14ac:dyDescent="0.15">
      <c r="A10" s="14" t="s">
        <v>31</v>
      </c>
      <c r="B10" s="15">
        <v>1</v>
      </c>
      <c r="C10" s="16">
        <v>18</v>
      </c>
      <c r="D10" s="17">
        <v>16</v>
      </c>
      <c r="E10" s="17">
        <v>0</v>
      </c>
      <c r="F10" s="18">
        <v>2</v>
      </c>
      <c r="G10" s="16">
        <f t="shared" si="0"/>
        <v>488</v>
      </c>
      <c r="H10" s="17">
        <v>261</v>
      </c>
      <c r="I10" s="18">
        <v>227</v>
      </c>
      <c r="J10" s="16">
        <f t="shared" si="1"/>
        <v>32</v>
      </c>
      <c r="K10" s="17">
        <v>21</v>
      </c>
      <c r="L10" s="18">
        <v>11</v>
      </c>
      <c r="M10" s="6">
        <f t="shared" si="2"/>
        <v>27.111111111111111</v>
      </c>
      <c r="N10" s="21">
        <f t="shared" si="3"/>
        <v>15.25</v>
      </c>
      <c r="O10" s="21">
        <v>10.8</v>
      </c>
      <c r="P10" s="21">
        <v>13.5</v>
      </c>
    </row>
    <row r="11" spans="1:16" ht="18.75" customHeight="1" x14ac:dyDescent="0.15">
      <c r="A11" s="14" t="s">
        <v>32</v>
      </c>
      <c r="B11" s="15">
        <v>1</v>
      </c>
      <c r="C11" s="16">
        <v>18</v>
      </c>
      <c r="D11" s="17">
        <v>16</v>
      </c>
      <c r="E11" s="17">
        <v>0</v>
      </c>
      <c r="F11" s="18">
        <v>2</v>
      </c>
      <c r="G11" s="16">
        <f t="shared" si="0"/>
        <v>497</v>
      </c>
      <c r="H11" s="17">
        <v>257</v>
      </c>
      <c r="I11" s="18">
        <v>240</v>
      </c>
      <c r="J11" s="16">
        <f t="shared" si="1"/>
        <v>32</v>
      </c>
      <c r="K11" s="17">
        <v>19</v>
      </c>
      <c r="L11" s="18">
        <v>13</v>
      </c>
      <c r="M11" s="6">
        <f t="shared" si="2"/>
        <v>27.611111111111111</v>
      </c>
      <c r="N11" s="21">
        <f t="shared" si="3"/>
        <v>15.53125</v>
      </c>
      <c r="O11" s="21">
        <v>11</v>
      </c>
      <c r="P11" s="21">
        <v>13.7</v>
      </c>
    </row>
    <row r="12" spans="1:16" ht="18.75" customHeight="1" x14ac:dyDescent="0.15">
      <c r="A12" s="14" t="s">
        <v>33</v>
      </c>
      <c r="B12" s="15">
        <v>1</v>
      </c>
      <c r="C12" s="16">
        <v>20</v>
      </c>
      <c r="D12" s="17">
        <v>17</v>
      </c>
      <c r="E12" s="17">
        <v>0</v>
      </c>
      <c r="F12" s="18">
        <v>3</v>
      </c>
      <c r="G12" s="16">
        <v>520</v>
      </c>
      <c r="H12" s="17">
        <v>286</v>
      </c>
      <c r="I12" s="18">
        <v>234</v>
      </c>
      <c r="J12" s="16">
        <v>34</v>
      </c>
      <c r="K12" s="17">
        <v>20</v>
      </c>
      <c r="L12" s="18">
        <v>14</v>
      </c>
      <c r="M12" s="6">
        <f t="shared" si="2"/>
        <v>26</v>
      </c>
      <c r="N12" s="21">
        <f t="shared" si="3"/>
        <v>15.294117647058824</v>
      </c>
      <c r="O12" s="21">
        <v>11.4</v>
      </c>
      <c r="P12" s="21">
        <v>13.8</v>
      </c>
    </row>
    <row r="13" spans="1:16" ht="18.75" customHeight="1" x14ac:dyDescent="0.15">
      <c r="A13" s="14" t="s">
        <v>30</v>
      </c>
      <c r="B13" s="15">
        <v>1</v>
      </c>
      <c r="C13" s="16">
        <f>SUM(D13:F13)</f>
        <v>20</v>
      </c>
      <c r="D13" s="17">
        <v>17</v>
      </c>
      <c r="E13" s="17">
        <v>0</v>
      </c>
      <c r="F13" s="18">
        <v>3</v>
      </c>
      <c r="G13" s="16">
        <f>SUM(H13:I13)</f>
        <v>525</v>
      </c>
      <c r="H13" s="17">
        <v>282</v>
      </c>
      <c r="I13" s="18">
        <v>243</v>
      </c>
      <c r="J13" s="16">
        <f>SUM(K13:L13)</f>
        <v>34</v>
      </c>
      <c r="K13" s="17">
        <v>23</v>
      </c>
      <c r="L13" s="18">
        <v>11</v>
      </c>
      <c r="M13" s="6">
        <f t="shared" si="2"/>
        <v>26.25</v>
      </c>
      <c r="N13" s="19">
        <f t="shared" si="3"/>
        <v>15.441176470588236</v>
      </c>
      <c r="O13" s="19">
        <v>11.7</v>
      </c>
      <c r="P13" s="19">
        <v>13.9</v>
      </c>
    </row>
    <row r="14" spans="1:16" ht="18.75" customHeight="1" x14ac:dyDescent="0.15">
      <c r="A14" s="14" t="s">
        <v>29</v>
      </c>
      <c r="B14" s="15">
        <v>1</v>
      </c>
      <c r="C14" s="16">
        <v>19</v>
      </c>
      <c r="D14" s="17">
        <v>16</v>
      </c>
      <c r="E14" s="17">
        <v>0</v>
      </c>
      <c r="F14" s="18">
        <v>3</v>
      </c>
      <c r="G14" s="16">
        <v>539</v>
      </c>
      <c r="H14" s="17">
        <v>290</v>
      </c>
      <c r="I14" s="18">
        <v>249</v>
      </c>
      <c r="J14" s="16">
        <v>36</v>
      </c>
      <c r="K14" s="17">
        <v>24</v>
      </c>
      <c r="L14" s="18">
        <v>12</v>
      </c>
      <c r="M14" s="6">
        <v>28.4</v>
      </c>
      <c r="N14" s="19">
        <v>15</v>
      </c>
      <c r="O14" s="19">
        <v>11.8</v>
      </c>
      <c r="P14" s="19">
        <v>14</v>
      </c>
    </row>
    <row r="15" spans="1:16" ht="18.75" customHeight="1" x14ac:dyDescent="0.15">
      <c r="A15" s="35" t="s">
        <v>19</v>
      </c>
      <c r="B15" s="7">
        <v>3</v>
      </c>
      <c r="C15" s="8">
        <f t="shared" ref="C15:C22" si="4">SUM(D15:F15)</f>
        <v>21</v>
      </c>
      <c r="D15" s="9">
        <v>18</v>
      </c>
      <c r="E15" s="9">
        <v>0</v>
      </c>
      <c r="F15" s="10">
        <v>3</v>
      </c>
      <c r="G15" s="8">
        <f t="shared" ref="G15:G22" si="5">SUM(H15:I15)</f>
        <v>543</v>
      </c>
      <c r="H15" s="9">
        <v>268</v>
      </c>
      <c r="I15" s="10">
        <v>275</v>
      </c>
      <c r="J15" s="8">
        <f t="shared" ref="J15:J22" si="6">SUM(K15:L15)</f>
        <v>49</v>
      </c>
      <c r="K15" s="9">
        <v>33</v>
      </c>
      <c r="L15" s="10">
        <v>16</v>
      </c>
      <c r="M15" s="11">
        <f>G15/C15</f>
        <v>25.857142857142858</v>
      </c>
      <c r="N15" s="20">
        <f>G15/J15</f>
        <v>11.081632653061224</v>
      </c>
      <c r="O15" s="20">
        <v>11.9</v>
      </c>
      <c r="P15" s="20">
        <v>14.1</v>
      </c>
    </row>
    <row r="16" spans="1:16" ht="18.75" customHeight="1" x14ac:dyDescent="0.15">
      <c r="A16" s="35" t="s">
        <v>20</v>
      </c>
      <c r="B16" s="7">
        <v>3</v>
      </c>
      <c r="C16" s="8">
        <f t="shared" si="4"/>
        <v>21</v>
      </c>
      <c r="D16" s="9">
        <v>18</v>
      </c>
      <c r="E16" s="9">
        <v>0</v>
      </c>
      <c r="F16" s="10">
        <v>3</v>
      </c>
      <c r="G16" s="8">
        <f t="shared" si="5"/>
        <v>552</v>
      </c>
      <c r="H16" s="9">
        <v>279</v>
      </c>
      <c r="I16" s="10">
        <v>273</v>
      </c>
      <c r="J16" s="8">
        <f t="shared" si="6"/>
        <v>49</v>
      </c>
      <c r="K16" s="9">
        <v>29</v>
      </c>
      <c r="L16" s="10">
        <v>20</v>
      </c>
      <c r="M16" s="11">
        <f t="shared" ref="M16:M22" si="7">G16/C16</f>
        <v>26.285714285714285</v>
      </c>
      <c r="N16" s="20">
        <f t="shared" ref="N16:N22" si="8">G16/J16</f>
        <v>11.26530612244898</v>
      </c>
      <c r="O16" s="20">
        <v>12.1</v>
      </c>
      <c r="P16" s="20">
        <v>14.2</v>
      </c>
    </row>
    <row r="17" spans="1:16" ht="18.75" customHeight="1" x14ac:dyDescent="0.15">
      <c r="A17" s="35" t="s">
        <v>21</v>
      </c>
      <c r="B17" s="7">
        <v>3</v>
      </c>
      <c r="C17" s="8">
        <f t="shared" si="4"/>
        <v>21</v>
      </c>
      <c r="D17" s="9">
        <v>18</v>
      </c>
      <c r="E17" s="9">
        <v>0</v>
      </c>
      <c r="F17" s="10">
        <v>3</v>
      </c>
      <c r="G17" s="8">
        <f t="shared" si="5"/>
        <v>554</v>
      </c>
      <c r="H17" s="9">
        <v>283</v>
      </c>
      <c r="I17" s="10">
        <v>271</v>
      </c>
      <c r="J17" s="8">
        <f t="shared" si="6"/>
        <v>53</v>
      </c>
      <c r="K17" s="9">
        <v>30</v>
      </c>
      <c r="L17" s="10">
        <v>23</v>
      </c>
      <c r="M17" s="11">
        <f t="shared" si="7"/>
        <v>26.38095238095238</v>
      </c>
      <c r="N17" s="20">
        <f t="shared" si="8"/>
        <v>10.452830188679245</v>
      </c>
      <c r="O17" s="20">
        <v>12.5</v>
      </c>
      <c r="P17" s="20">
        <v>14.4</v>
      </c>
    </row>
    <row r="18" spans="1:16" ht="18.75" customHeight="1" x14ac:dyDescent="0.15">
      <c r="A18" s="35" t="s">
        <v>22</v>
      </c>
      <c r="B18" s="7">
        <v>3</v>
      </c>
      <c r="C18" s="8">
        <f t="shared" si="4"/>
        <v>23</v>
      </c>
      <c r="D18" s="9">
        <v>20</v>
      </c>
      <c r="E18" s="9">
        <v>0</v>
      </c>
      <c r="F18" s="10">
        <v>3</v>
      </c>
      <c r="G18" s="8">
        <f t="shared" si="5"/>
        <v>615</v>
      </c>
      <c r="H18" s="9">
        <v>330</v>
      </c>
      <c r="I18" s="10">
        <v>285</v>
      </c>
      <c r="J18" s="8">
        <f t="shared" si="6"/>
        <v>55</v>
      </c>
      <c r="K18" s="9">
        <v>29</v>
      </c>
      <c r="L18" s="10">
        <v>26</v>
      </c>
      <c r="M18" s="11">
        <f t="shared" si="7"/>
        <v>26.739130434782609</v>
      </c>
      <c r="N18" s="20">
        <f t="shared" si="8"/>
        <v>11.181818181818182</v>
      </c>
      <c r="O18" s="20">
        <v>12.6</v>
      </c>
      <c r="P18" s="20">
        <v>14.4</v>
      </c>
    </row>
    <row r="19" spans="1:16" ht="18.75" customHeight="1" x14ac:dyDescent="0.15">
      <c r="A19" s="35" t="s">
        <v>23</v>
      </c>
      <c r="B19" s="7">
        <v>3</v>
      </c>
      <c r="C19" s="8">
        <f t="shared" si="4"/>
        <v>25</v>
      </c>
      <c r="D19" s="9">
        <v>22</v>
      </c>
      <c r="E19" s="9">
        <v>0</v>
      </c>
      <c r="F19" s="10">
        <v>3</v>
      </c>
      <c r="G19" s="8">
        <f t="shared" si="5"/>
        <v>672</v>
      </c>
      <c r="H19" s="9">
        <v>356</v>
      </c>
      <c r="I19" s="10">
        <v>316</v>
      </c>
      <c r="J19" s="8">
        <f t="shared" si="6"/>
        <v>56</v>
      </c>
      <c r="K19" s="9">
        <v>32</v>
      </c>
      <c r="L19" s="10">
        <v>24</v>
      </c>
      <c r="M19" s="11">
        <f t="shared" si="7"/>
        <v>26.88</v>
      </c>
      <c r="N19" s="20">
        <f t="shared" si="8"/>
        <v>12</v>
      </c>
      <c r="O19" s="20">
        <v>12.9</v>
      </c>
      <c r="P19" s="20">
        <v>14.5</v>
      </c>
    </row>
    <row r="20" spans="1:16" ht="18.75" customHeight="1" x14ac:dyDescent="0.15">
      <c r="A20" s="35" t="s">
        <v>24</v>
      </c>
      <c r="B20" s="7">
        <v>3</v>
      </c>
      <c r="C20" s="8">
        <f t="shared" si="4"/>
        <v>24</v>
      </c>
      <c r="D20" s="9">
        <v>22</v>
      </c>
      <c r="E20" s="9">
        <v>0</v>
      </c>
      <c r="F20" s="10">
        <v>2</v>
      </c>
      <c r="G20" s="8">
        <f t="shared" si="5"/>
        <v>695</v>
      </c>
      <c r="H20" s="9">
        <v>373</v>
      </c>
      <c r="I20" s="10">
        <v>322</v>
      </c>
      <c r="J20" s="8">
        <f t="shared" si="6"/>
        <v>56</v>
      </c>
      <c r="K20" s="9">
        <v>34</v>
      </c>
      <c r="L20" s="10">
        <v>22</v>
      </c>
      <c r="M20" s="11">
        <f t="shared" si="7"/>
        <v>28.958333333333332</v>
      </c>
      <c r="N20" s="20">
        <f t="shared" si="8"/>
        <v>12.410714285714286</v>
      </c>
      <c r="O20" s="20">
        <v>12.8</v>
      </c>
      <c r="P20" s="20">
        <v>14.5</v>
      </c>
    </row>
    <row r="21" spans="1:16" ht="18.75" customHeight="1" x14ac:dyDescent="0.15">
      <c r="A21" s="35" t="s">
        <v>25</v>
      </c>
      <c r="B21" s="7">
        <v>3</v>
      </c>
      <c r="C21" s="8">
        <f t="shared" si="4"/>
        <v>25</v>
      </c>
      <c r="D21" s="9">
        <v>23</v>
      </c>
      <c r="E21" s="9">
        <v>0</v>
      </c>
      <c r="F21" s="10">
        <v>2</v>
      </c>
      <c r="G21" s="8">
        <f t="shared" si="5"/>
        <v>694</v>
      </c>
      <c r="H21" s="9">
        <v>349</v>
      </c>
      <c r="I21" s="10">
        <v>345</v>
      </c>
      <c r="J21" s="8">
        <f t="shared" si="6"/>
        <v>55</v>
      </c>
      <c r="K21" s="9">
        <v>35</v>
      </c>
      <c r="L21" s="10">
        <v>20</v>
      </c>
      <c r="M21" s="11">
        <f t="shared" si="7"/>
        <v>27.76</v>
      </c>
      <c r="N21" s="20">
        <f t="shared" si="8"/>
        <v>12.618181818181819</v>
      </c>
      <c r="O21" s="20">
        <v>13</v>
      </c>
      <c r="P21" s="20">
        <v>14.6</v>
      </c>
    </row>
    <row r="22" spans="1:16" ht="18.75" customHeight="1" thickBot="1" x14ac:dyDescent="0.2">
      <c r="A22" s="35" t="s">
        <v>26</v>
      </c>
      <c r="B22" s="7">
        <v>3</v>
      </c>
      <c r="C22" s="36">
        <f t="shared" si="4"/>
        <v>25</v>
      </c>
      <c r="D22" s="37">
        <v>24</v>
      </c>
      <c r="E22" s="37">
        <v>0</v>
      </c>
      <c r="F22" s="38">
        <v>1</v>
      </c>
      <c r="G22" s="36">
        <f t="shared" si="5"/>
        <v>730</v>
      </c>
      <c r="H22" s="37">
        <v>370</v>
      </c>
      <c r="I22" s="38">
        <v>360</v>
      </c>
      <c r="J22" s="36">
        <f t="shared" si="6"/>
        <v>58</v>
      </c>
      <c r="K22" s="37">
        <v>33</v>
      </c>
      <c r="L22" s="38">
        <v>25</v>
      </c>
      <c r="M22" s="11">
        <f t="shared" si="7"/>
        <v>29.2</v>
      </c>
      <c r="N22" s="20">
        <f t="shared" si="8"/>
        <v>12.586206896551724</v>
      </c>
      <c r="O22" s="20">
        <v>12.9</v>
      </c>
      <c r="P22" s="20">
        <v>14.7</v>
      </c>
    </row>
    <row r="23" spans="1:16" ht="18.75" customHeight="1" x14ac:dyDescent="0.15">
      <c r="A23" s="2" t="s">
        <v>27</v>
      </c>
    </row>
    <row r="24" spans="1:16" ht="18.75" customHeight="1" x14ac:dyDescent="0.15">
      <c r="A24" s="2" t="s">
        <v>28</v>
      </c>
    </row>
  </sheetData>
  <mergeCells count="5">
    <mergeCell ref="A4:A5"/>
    <mergeCell ref="N4:P4"/>
    <mergeCell ref="C4:F4"/>
    <mergeCell ref="G4:I4"/>
    <mergeCell ref="J4:L4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scale="9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中学校の状況</vt:lpstr>
      <vt:lpstr>中学校の状況!Print_Area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PC021111</dc:creator>
  <cp:lastModifiedBy>kikaku10</cp:lastModifiedBy>
  <cp:lastPrinted>2022-03-08T08:09:43Z</cp:lastPrinted>
  <dcterms:created xsi:type="dcterms:W3CDTF">2001-11-15T02:31:55Z</dcterms:created>
  <dcterms:modified xsi:type="dcterms:W3CDTF">2022-03-08T08:10:33Z</dcterms:modified>
</cp:coreProperties>
</file>